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ena.rakitnican\Downloads\"/>
    </mc:Choice>
  </mc:AlternateContent>
  <xr:revisionPtr revIDLastSave="0" documentId="8_{B67413AC-92A9-44AC-898D-1A6017B5B96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ID_2016" sheetId="1" r:id="rId1"/>
    <sheet name="ID_2017" sheetId="2" r:id="rId2"/>
    <sheet name="ID_2018" sheetId="3" r:id="rId3"/>
    <sheet name="ID_2019" sheetId="4" r:id="rId4"/>
    <sheet name="ID_2020" sheetId="5" r:id="rId5"/>
    <sheet name="ID_2021" sheetId="6" r:id="rId6"/>
    <sheet name="ID_2022" sheetId="7" r:id="rId7"/>
    <sheet name="ID_2023" sheetId="8" r:id="rId8"/>
    <sheet name="ID_2024" sheetId="9" r:id="rId9"/>
    <sheet name="ID_2025" sheetId="10" r:id="rId10"/>
    <sheet name="ID_2026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1" l="1"/>
  <c r="D17" i="10"/>
  <c r="D15" i="9"/>
  <c r="D15" i="8" l="1"/>
  <c r="D19" i="7"/>
  <c r="E12" i="6"/>
  <c r="C21" i="5"/>
  <c r="C21" i="4"/>
  <c r="C28" i="2"/>
  <c r="C27" i="1"/>
</calcChain>
</file>

<file path=xl/sharedStrings.xml><?xml version="1.0" encoding="utf-8"?>
<sst xmlns="http://schemas.openxmlformats.org/spreadsheetml/2006/main" count="424" uniqueCount="352">
  <si>
    <t>Izravna dodjela udrugama 2016-  sukladno  članku 6., stavak 3, alineja 4 UREDBE O KRITERIJIMA, MJERILIMA I POSTUPCIMA FINANCIRANJA I UGOVARANJA PROGRAMA I PROJEKATA OD INTERESA ZA OPĆE DOBRO KOJE PROVODE UDRUGE (NN 26/15)</t>
  </si>
  <si>
    <t>Nositelj aktivnosti</t>
  </si>
  <si>
    <t>AKTIVNOST</t>
  </si>
  <si>
    <t>Odobren iznos</t>
  </si>
  <si>
    <t>Boćarski savez</t>
  </si>
  <si>
    <t xml:space="preserve">Otvoreni međunarodni turnir parova "Velika nagrada Pazina- Kompakt cup" </t>
  </si>
  <si>
    <t>Društvo Josip Broz Tito</t>
  </si>
  <si>
    <t>Obilježavanje Dana mladosti 2016</t>
  </si>
  <si>
    <t>Društvo Naša djeca Pazin</t>
  </si>
  <si>
    <t>Dječji tjedan</t>
  </si>
  <si>
    <t>Društvo tjelesnih invalida Pazin</t>
  </si>
  <si>
    <t>Humanitarna biciklijada 2016</t>
  </si>
  <si>
    <t>HKMD "Seljačka sloga Trviž 1911"</t>
  </si>
  <si>
    <t>15. večer hrvatskih klapa 2016</t>
  </si>
  <si>
    <t>Hrvatsko društvo klasičnih filologa</t>
  </si>
  <si>
    <t>II. Festival klasičnih jezika i antičke kulture, Stari grad</t>
  </si>
  <si>
    <t>Karate klub Sensei</t>
  </si>
  <si>
    <t>Nabava tatami podloge</t>
  </si>
  <si>
    <t>Katedra čakavskog sabora za povijest Istre</t>
  </si>
  <si>
    <t>Zbornik pazinskog memorijala br. 28/29</t>
  </si>
  <si>
    <t>KK Ghia staff Pazin</t>
  </si>
  <si>
    <t>Državno prvenstvo u mini košarci</t>
  </si>
  <si>
    <t xml:space="preserve">NK Pazinka </t>
  </si>
  <si>
    <t>Omladinski nogometni turnir 25. rujan</t>
  </si>
  <si>
    <t>Nogotenis klub Ruhci</t>
  </si>
  <si>
    <t>EU prvenstvo u nogotenisu u Rumunjskoj</t>
  </si>
  <si>
    <t>SD Lindar</t>
  </si>
  <si>
    <t>Malonogometni turnir i olimpijada, Mohorova 2016</t>
  </si>
  <si>
    <t>Sindikat umirovljenika Hrvatske</t>
  </si>
  <si>
    <t>VII. Sportske igre SUH-a IŽ</t>
  </si>
  <si>
    <t>Sindikat željezničara Hrvatske</t>
  </si>
  <si>
    <t>Obljetnica 140. godina istarskih pruga</t>
  </si>
  <si>
    <t>SPK Hiperaktiv</t>
  </si>
  <si>
    <t>Youth Colour Climbing festival</t>
  </si>
  <si>
    <t>SPK Vertikal</t>
  </si>
  <si>
    <t xml:space="preserve">Posrtsko penjačka ekspedicija </t>
  </si>
  <si>
    <t>Sportska udruga Cerovlje</t>
  </si>
  <si>
    <t>Karneval u Cerovlju 2016</t>
  </si>
  <si>
    <t>Sportska zajednica IŽ</t>
  </si>
  <si>
    <t>Izdavanje istarskog sportskog biografskog leksikona</t>
  </si>
  <si>
    <t>Synergia</t>
  </si>
  <si>
    <t>Mx Game of Thrones 2016</t>
  </si>
  <si>
    <t xml:space="preserve">Talijanska unija-ZT Novigrad </t>
  </si>
  <si>
    <t>Foto ex tempore</t>
  </si>
  <si>
    <t xml:space="preserve">Udruga hrvatskih branitelja Domovinskog rata Pazinštine </t>
  </si>
  <si>
    <t>Tiskanje monografije 154. brigada Hrvatske vojske u Domovinskom ratu</t>
  </si>
  <si>
    <t>Udruga Volim Istru</t>
  </si>
  <si>
    <t>Humanitarna akcija Volim Istru</t>
  </si>
  <si>
    <t>Udruženje obrtnika Pazin</t>
  </si>
  <si>
    <t>Gastro okusi Istre 2016</t>
  </si>
  <si>
    <t>Zajednica Talijana Pazin</t>
  </si>
  <si>
    <t>Boćarski turnir</t>
  </si>
  <si>
    <t>UKUPNO</t>
  </si>
  <si>
    <t>Izravna dodjela udrugama 2017-  sukladno  članku 6., stavak 3, alineja 4 UREDBE O KRITERIJIMA, MJERILIMA I POSTUPCIMA FINANCIRANJA I UGOVARANJA PROGRAMA I PROJEKATA OD INTERESA ZA OPĆE DOBRO KOJE PROVODE UDRUGE (NN 26/15)</t>
  </si>
  <si>
    <t>Boćarski klub osoba s invaliditetom IŽ „Istrijana“</t>
  </si>
  <si>
    <t>Adriano Stihović, državni prvak Hrvatske</t>
  </si>
  <si>
    <t>Boćarski klub Pazin</t>
  </si>
  <si>
    <t>KUP Europe u boćanju 2017.</t>
  </si>
  <si>
    <t>Boćarski savez Grada Pazina</t>
  </si>
  <si>
    <t>Velika nagrada Pazina-Kompakt cup 2017. godine</t>
  </si>
  <si>
    <t>Društvo distrofičara Istre</t>
  </si>
  <si>
    <t>13. simpozij distrofičara Istre</t>
  </si>
  <si>
    <t>Društvo Josip Broz Tito Pazin</t>
  </si>
  <si>
    <t>Obilježavanje Dana mladosti – susret društava</t>
  </si>
  <si>
    <t>Sudjelovanje na Erasmus+ razmjeni mladih „Bullyng is not cool“</t>
  </si>
  <si>
    <t>Happy End za sve napuštene i ranjene životinje</t>
  </si>
  <si>
    <t>Zbrinjavanje napuštenih životinja s područja Grada Pazina</t>
  </si>
  <si>
    <t>Istra inspirit</t>
  </si>
  <si>
    <t>Studijsko putovanje u Edinburgh</t>
  </si>
  <si>
    <t>KK Ghia Staff</t>
  </si>
  <si>
    <t>Državno prvenstvo u košarci za kadete</t>
  </si>
  <si>
    <t>KK Ghia Staff Pazin</t>
  </si>
  <si>
    <t>Završnica Košarkaške lige Pazinštine povodom obilježavanja Dana Grada Pazina</t>
  </si>
  <si>
    <t>Klub studenata Istre „Mate Balota“ Zagreb</t>
  </si>
  <si>
    <t>Sanacija stropa KSI</t>
  </si>
  <si>
    <t>Limena glazba Pazin</t>
  </si>
  <si>
    <t>Pučka fešta RIM</t>
  </si>
  <si>
    <t>Matica umirovljenika Istarske županije</t>
  </si>
  <si>
    <t>10. sportske igre Matice umirovljenika IŽ</t>
  </si>
  <si>
    <t>Malonogometni turnir i olimpijada Mohorova 2017.</t>
  </si>
  <si>
    <t>SPK HIperaktiv</t>
  </si>
  <si>
    <t>Sigurnosno opremanje dvorane</t>
  </si>
  <si>
    <t>Sportska udruga Općine Cerovlje</t>
  </si>
  <si>
    <t>Karneval Cerovlje 2017.</t>
  </si>
  <si>
    <t>Udruga „Slavni u Istri“</t>
  </si>
  <si>
    <t>Koncert Radojke Šverko u povodu obilježavanja 50 godina karijere i njezin prvi koncert u INK u Puli</t>
  </si>
  <si>
    <t>Udruga Albus</t>
  </si>
  <si>
    <t>Učestvovanje na Regionalnom festivalu fantastične književnosti</t>
  </si>
  <si>
    <t>Udruga građana Katun iz Katuna Lindarskog</t>
  </si>
  <si>
    <t>Radne akcije za Drugu nedelju maja</t>
  </si>
  <si>
    <t>Udruga Hoću mogu</t>
  </si>
  <si>
    <t>Kako provoditi Vojta terapiju – edukacija za roditelje</t>
  </si>
  <si>
    <t>Udruga Mali veliki mikrofon</t>
  </si>
  <si>
    <t>Program udruge MVM na Rimu 2017.</t>
  </si>
  <si>
    <t>Udruga Veliki mali čovjek</t>
  </si>
  <si>
    <t>Eko pohod Marš na Učku 2017.</t>
  </si>
  <si>
    <t>Zajednica talijana Pazin</t>
  </si>
  <si>
    <t>Tisak knjige „Antonio Grossich – lik i djelo“</t>
  </si>
  <si>
    <t>Turnir u boćanju</t>
  </si>
  <si>
    <t>Izravna dodjela udrugama 2018-  sukladno  članku 6., stavak 3, alineja 4 UREDBE O KRITERIJIMA, MJERILIMA I POSTUPCIMA FINANCIRANJA I UGOVARANJA PROGRAMA I PROJEKATA OD INTERESA ZA OPĆE DOBRO KOJE PROVODE UDRUGE (NN 26/15)</t>
  </si>
  <si>
    <t>Odobren i uplaćen iznos</t>
  </si>
  <si>
    <t>Matica umirovljenika Istarske županije (odobreno u 2017., a uplaćeno u 2018. godini)</t>
  </si>
  <si>
    <t>Udruga Martišnjak z muštaci, Rovinj</t>
  </si>
  <si>
    <t>Edukativna radionica za građanstvo (muškarci)</t>
  </si>
  <si>
    <t>KK Pazin</t>
  </si>
  <si>
    <t>Jedinstvena hrvatska kadetska liga 2018</t>
  </si>
  <si>
    <t>Mješoviti pjevački zbor Roženice</t>
  </si>
  <si>
    <t>Koncert Vjeruj u ljubav</t>
  </si>
  <si>
    <t>Boćarski klub OSI IŽ Istrijana</t>
  </si>
  <si>
    <t>Adriano Stihović, najbolji sportaš s invaliditetom</t>
  </si>
  <si>
    <t>Centar za mlade Alarm</t>
  </si>
  <si>
    <t xml:space="preserve">Eko pohod na Učku 2018. </t>
  </si>
  <si>
    <t>Društvo Josip broz Tito Pazin</t>
  </si>
  <si>
    <t>Sudjelovanje na Danu mladosti 2018. godine u Kumrovcu</t>
  </si>
  <si>
    <t>Kazališni studio</t>
  </si>
  <si>
    <t>Antika u Kolegiju-izvedba predstave</t>
  </si>
  <si>
    <t>MNK Ruhci</t>
  </si>
  <si>
    <t>Majevica 2018.-sportski i rekreacijiski program</t>
  </si>
  <si>
    <t>Istrakon 2018.</t>
  </si>
  <si>
    <t>Kickboxing Minotaur</t>
  </si>
  <si>
    <t>Prvenstvo županijske Kickboxing lige</t>
  </si>
  <si>
    <t>ŠRD Pazinčica</t>
  </si>
  <si>
    <t>Finale kupa Hrvatske</t>
  </si>
  <si>
    <t>HRVATSKO DRUŠTVO GLAZBENIH UMJETNIKA - OGRANAK PULA</t>
  </si>
  <si>
    <t>GLAZBENI POUČAK – CIKLUS EDUKATIVNIH KONCERATA ZA MLADE SLAVKO ZLATIĆ – 25. OBLJETNICA</t>
  </si>
  <si>
    <t>KOŠARKAŠKI KLUB OSOBA S INVALIDITETOM PAZIN</t>
  </si>
  <si>
    <t>KOŠARKOM PROTIV INVALIDITETA</t>
  </si>
  <si>
    <t>DRUŠTVO NAŠA DJECA PAZIN</t>
  </si>
  <si>
    <t>KAMPIRANJE UZ POTOK</t>
  </si>
  <si>
    <t>Festival fantastične književnosti 2018. – Priče o Pazinu</t>
  </si>
  <si>
    <t>Sindikat umirovljenika Hrvatske Podružnica Pazin</t>
  </si>
  <si>
    <t>Sportske igre SUH-a Istarske županije</t>
  </si>
  <si>
    <t>Udruga roditelja djece s teškoćama u razvoju Hoću-mogu Pazin</t>
  </si>
  <si>
    <t>Predavanje: Kako uče djeca sa sindromom Down</t>
  </si>
  <si>
    <t>Udruga Gaia Nova</t>
  </si>
  <si>
    <t>Samo zdravo u Istarskoj županiji – predavanje hranom do zdravlja</t>
  </si>
  <si>
    <t>Izravna dodjela udrugama 2019-  sukladno  članku 6., stavak 3, alineja 4 UREDBE O KRITERIJIMA, MJERILIMA I POSTUPCIMA FINANCIRANJA I UGOVARANJA PROGRAMA I PROJEKATA OD INTERESA ZA OPĆE DOBRO KOJE PROVODE UDRUGE (NN 26/15)</t>
  </si>
  <si>
    <t>Sindikat umirovljenika Hrvatske – podružnica Pazin</t>
  </si>
  <si>
    <t>Humanitarni koncert „Mislimo na vas 2“</t>
  </si>
  <si>
    <t xml:space="preserve">Koncert Vjeruj u ljubav </t>
  </si>
  <si>
    <t>Savez udruga antifašista Istarske županije</t>
  </si>
  <si>
    <t>Štampanje drugog dopunjenog izdanja knjige "Moji zatvori" Vjekoslava Ladavca</t>
  </si>
  <si>
    <t>Kickboxing klub Minotaur</t>
  </si>
  <si>
    <t>Županijsko prvenstvo u kickboxingu</t>
  </si>
  <si>
    <t>Hrvatski liječnički zbor – Hrvatsko društvo za pedijatrijsku nefrologiju</t>
  </si>
  <si>
    <t>Godišnji skup pedijatrijskog nefrološkog društva</t>
  </si>
  <si>
    <t>Centar za mlade Alarm Pazin</t>
  </si>
  <si>
    <t>Eko pohod Marš na Učku 2019.</t>
  </si>
  <si>
    <t>Sudjelovanje na Danu mladosti 2019. godine u Kumrovcu</t>
  </si>
  <si>
    <t>Ženski odbojkaški klub Pazin</t>
  </si>
  <si>
    <t>Prvenstvo Hrvatske u kategoriji mlađih kadetkinja</t>
  </si>
  <si>
    <t xml:space="preserve">Klub studenata „Istarski klub“ Rijeka </t>
  </si>
  <si>
    <t>Program rada Kluba studenata „Istarski klub“ Rijeka</t>
  </si>
  <si>
    <t>Društvo osoba s tjelesnim invaliditetom Pazin</t>
  </si>
  <si>
    <t>Pjesnici oko kamneog stola - tisak zbirke poezije</t>
  </si>
  <si>
    <t>Lovačka udruga "Vepar" Pazin</t>
  </si>
  <si>
    <t xml:space="preserve">Opremanje klupama i stolovima </t>
  </si>
  <si>
    <t>Udruga mali-veliki mikrofon</t>
  </si>
  <si>
    <t>22. županijski dječji festival „Mali veliki mikrofon“</t>
  </si>
  <si>
    <t>Vaterpolo turnir na Zarečkom krovu 2019.</t>
  </si>
  <si>
    <t xml:space="preserve">Turnir u boćanju </t>
  </si>
  <si>
    <t>Društvo naša djeca Pazin</t>
  </si>
  <si>
    <t>Kampiranje uz potok</t>
  </si>
  <si>
    <t>Katedra Čakavskog sabora Grobnišćine</t>
  </si>
  <si>
    <t>Darovani/edukativni izlet</t>
  </si>
  <si>
    <t xml:space="preserve">Klub liječenih alkoholičara Pazin </t>
  </si>
  <si>
    <t>40 godišnjica KLA i promocija knjige "Kroz trnje do zvijezda - Alkohol i ja"</t>
  </si>
  <si>
    <t xml:space="preserve">Udruga Sanjam knjige </t>
  </si>
  <si>
    <t>Dajte mi libar</t>
  </si>
  <si>
    <t>Izravna dodjela udrugama 2020-  sukladno  članku 6., stavak 3, alineja 4 UREDBE O KRITERIJIMA, MJERILIMA I POSTUPCIMA FINANCIRANJA I UGOVARANJA PROGRAMA I PROJEKATA OD INTERESA ZA OPĆE DOBRO KOJE PROVODE UDRUGE (NN 26/15)</t>
  </si>
  <si>
    <t>Klub studenata Istarski klub Rijeka</t>
  </si>
  <si>
    <t>Godišnji program rada</t>
  </si>
  <si>
    <t>Krasna zemljo, Istro mila</t>
  </si>
  <si>
    <t>Udruga Tororo</t>
  </si>
  <si>
    <t xml:space="preserve">Astronomska udruga Vidulini </t>
  </si>
  <si>
    <t>Istraživački centar mladih</t>
  </si>
  <si>
    <t>Društvo „Naša djeca“ Pazin</t>
  </si>
  <si>
    <t>Istarski planinarski savez</t>
  </si>
  <si>
    <t>GIIPUJA – obogaćivanje tradicije Istre i Primorja zvukom i slikom</t>
  </si>
  <si>
    <t>Edukacijsko popularizacijski projekt Sunčani sat i Gnomon-putokaz</t>
  </si>
  <si>
    <t>Međunarodni turnir mladih fizičara</t>
  </si>
  <si>
    <t>Prilagodba vozila za OSI</t>
  </si>
  <si>
    <t>Kampiranje uz Potok</t>
  </si>
  <si>
    <t>Turnir u boćanju 2021.</t>
  </si>
  <si>
    <t>Izrada monografije „145 godina planinarstva u Istri“</t>
  </si>
  <si>
    <t>Izravna dodjela udrugama 2021-  sukladno  članku 6., stavak 3, alineja 4 UREDBE O KRITERIJIMA, MJERILIMA I POSTUPCIMA FINANCIRANJA I UGOVARANJA PROGRAMA I PROJEKATA OD INTERESA ZA OPĆE DOBRO KOJE PROVODE UDRUGE (NN 26/15)</t>
  </si>
  <si>
    <t xml:space="preserve">Godina/datum </t>
  </si>
  <si>
    <t xml:space="preserve">Nositelj aktivnosti </t>
  </si>
  <si>
    <t>Naziv aktivnosti</t>
  </si>
  <si>
    <t>Trajanje i vrijeme provedbe aktivnosti</t>
  </si>
  <si>
    <t>Iznos za dodjelu financijskih sredstava od Grada Pazina, u kunama</t>
  </si>
  <si>
    <t>MUAY THAI KLUB</t>
  </si>
  <si>
    <t>Odlazak na prvenstvo Hrvatske u tajlandskom boksu</t>
  </si>
  <si>
    <t>19.03.2022.</t>
  </si>
  <si>
    <t>UDRUGA JURAJ DOBRILA</t>
  </si>
  <si>
    <t>Priprema projektne dokumentacije za Interpretacijski centar „Juraj Dobrila“</t>
  </si>
  <si>
    <t>Ožujak-travanj 2022.</t>
  </si>
  <si>
    <t>2021_03_11</t>
  </si>
  <si>
    <t>Ožujak/travanj 2021. ovisno o epidemiološkim uvjetima</t>
  </si>
  <si>
    <t>2021_05_20</t>
  </si>
  <si>
    <t>Svibanj – listopad 2021.</t>
  </si>
  <si>
    <t>2021_07_01</t>
  </si>
  <si>
    <t>Prosinac 2020. – srpanj 2021.</t>
  </si>
  <si>
    <t>2021_07_08</t>
  </si>
  <si>
    <t>01.01. 2021. – 31.12.2021.</t>
  </si>
  <si>
    <t>2021_07_22</t>
  </si>
  <si>
    <t>29.07.2021. – 31.07.2021.</t>
  </si>
  <si>
    <t>2021_10_28</t>
  </si>
  <si>
    <t xml:space="preserve">25.09.2021. </t>
  </si>
  <si>
    <t>2021_12_16</t>
  </si>
  <si>
    <t>2021. godina</t>
  </si>
  <si>
    <t>UKUPNO ID 2021</t>
  </si>
  <si>
    <t>Izravna dodjela udrugama 2022-  sukladno  članku 6., stavak 3, alineja 4 UREDBE O KRITERIJIMA, MJERILIMA I POSTUPCIMA FINANCIRANJA I UGOVARANJA PROGRAMA I PROJEKATA OD INTERESA ZA OPĆE DOBRO KOJE PROVODE UDRUGE (NN 26/15,37/21)</t>
  </si>
  <si>
    <t>Sudjelovanje na 47. susretu limenih glazbi Istre u Kastvu</t>
  </si>
  <si>
    <t>28.05.2022.</t>
  </si>
  <si>
    <t>Koncert Vjeruj u ljubav u Novigradu</t>
  </si>
  <si>
    <t>11.06.2022.</t>
  </si>
  <si>
    <t>Obilježavanje 50 godina postojanja društva</t>
  </si>
  <si>
    <t>04.06.2022.</t>
  </si>
  <si>
    <t>Udruga Kazalište audiovizualne umjetnosti i kultura gluhih - DLAN</t>
  </si>
  <si>
    <t>11. međunarodna konferencija povijesti gluhih 2022.</t>
  </si>
  <si>
    <t>07.08. – 13.08.2022.</t>
  </si>
  <si>
    <t>Udruga Biciklistički klub Kroz Hrvatsku Puris - Kamen</t>
  </si>
  <si>
    <t>Istrian spring trophies</t>
  </si>
  <si>
    <t>10.03.2022. do 13.03.2022.</t>
  </si>
  <si>
    <t>17. do 19.08.2022.</t>
  </si>
  <si>
    <t>Škola boćanja</t>
  </si>
  <si>
    <t>1. srpnja do 31.12.2022.</t>
  </si>
  <si>
    <t>Društvo likovnih stvaratelja Pazin</t>
  </si>
  <si>
    <t>38. susret likovnih stvaralaca Zabok 2022.</t>
  </si>
  <si>
    <t>22.   Listopad 2022.</t>
  </si>
  <si>
    <t>Turnir u boćanju 2022.</t>
  </si>
  <si>
    <t>01. listopad 2022.</t>
  </si>
  <si>
    <t>Evviva Milotti</t>
  </si>
  <si>
    <t>2022. godina</t>
  </si>
  <si>
    <t>BK MTB Istra-Pazin</t>
  </si>
  <si>
    <t>Biciklijada 20.Memorijal Delzi Ladavac 2022</t>
  </si>
  <si>
    <t>19.11.2022.</t>
  </si>
  <si>
    <t>Udruga specijalne policije BAK Istra</t>
  </si>
  <si>
    <t>Monografija Specijalne jedinice policije BAK Istra</t>
  </si>
  <si>
    <t>2022.</t>
  </si>
  <si>
    <t>Puhački orkestar Grada Pule – Big band Pula</t>
  </si>
  <si>
    <t>Koncert u Pazinu</t>
  </si>
  <si>
    <t>prosinac 2022.</t>
  </si>
  <si>
    <t>Katedra čakavskog sabora Žminj</t>
  </si>
  <si>
    <t>Di ča slaje zvoni</t>
  </si>
  <si>
    <t>05_2023.</t>
  </si>
  <si>
    <t>Udruga gluhih i nagluhih Istarske županije</t>
  </si>
  <si>
    <t>Tečaj znakovnog jezika</t>
  </si>
  <si>
    <t>Udruga za zaštitu životinja SOS šape</t>
  </si>
  <si>
    <t>Kastracija i liječenje u slobodno živućih mačaka</t>
  </si>
  <si>
    <t>tijekom 2023.</t>
  </si>
  <si>
    <t>Auto moto klub No limits Istra</t>
  </si>
  <si>
    <t xml:space="preserve">29. Istra off rooad 2023. godine </t>
  </si>
  <si>
    <t>BK Kroz Hrvatsku</t>
  </si>
  <si>
    <t>Istrian Spring Trophy</t>
  </si>
  <si>
    <t>MPZ Roženice</t>
  </si>
  <si>
    <t>Gostovanje zbora u Belluno/Trichiana</t>
  </si>
  <si>
    <t>ACL Croatia open</t>
  </si>
  <si>
    <t>39. Susret likovnih stvaralaca Đurđevac 2023.</t>
  </si>
  <si>
    <t>14.10.2023.</t>
  </si>
  <si>
    <t>Istarski mikološko - gljivarski savez</t>
  </si>
  <si>
    <t>Gljivarski kotlić 2023.</t>
  </si>
  <si>
    <t>7.10.2023.</t>
  </si>
  <si>
    <t>Honorar voditelja Alda Foška</t>
  </si>
  <si>
    <t>rujan-prosinac 2023.</t>
  </si>
  <si>
    <t>18. turnir u boćanju Zajednice Talijana</t>
  </si>
  <si>
    <t>25.10.2023.</t>
  </si>
  <si>
    <t>Iznos za dodjelu financijskih sredstava od Grada Pazina, u eurima</t>
  </si>
  <si>
    <t>03_2023</t>
  </si>
  <si>
    <t>9.-11.6.2023.</t>
  </si>
  <si>
    <t>09.-12.03.2023.</t>
  </si>
  <si>
    <t>30.06. - 02.07.2023.</t>
  </si>
  <si>
    <t>SRD Cornhole Istra -Pazin</t>
  </si>
  <si>
    <t>11. - 13.08.2023.</t>
  </si>
  <si>
    <t>Izravna dodjela udrugama 2024-  sukladno  članku 6., stavak 3, alineja 4 UREDBE O KRITERIJIMA, MJERILIMA I POSTUPCIMA FINANCIRANJA I UGOVARANJA PROGRAMA I PROJEKATA OD INTERESA ZA OPĆE DOBRO KOJE PROVODE UDRUGE (NN 26/15,37/21)</t>
  </si>
  <si>
    <t>DRUSTVO JOSIP BROZ TITO</t>
  </si>
  <si>
    <t>DAN MLADOSTI, 25.05.2024.</t>
  </si>
  <si>
    <t>25.05.2024.</t>
  </si>
  <si>
    <t>SRD CORNHOLE ISTRA-PAZIN</t>
  </si>
  <si>
    <t>ACL CROATIA OPEN, MEĐUNARODNI TURNIR U CORNHOLE, OČEKUJU SE PRIJAVE PREKO 150 IGRAČA IZ EUROPE, SAD I KANADE</t>
  </si>
  <si>
    <t>09. DO 11.08.2024.</t>
  </si>
  <si>
    <t>KLUB STUDENATA ISTRE "MATE BALOTA"</t>
  </si>
  <si>
    <t>FISKLUBTURA,, POVEZIVANJE STUDENTSKIH UDRUGA  KROZ SPORT, DRUŽENJE, ZABAVU, ZAVIČAJNE VRIJEDNOSTI (ŠIBENIK, DUBROVNIK, ZADAR)</t>
  </si>
  <si>
    <t>08.06.2024.</t>
  </si>
  <si>
    <t>ISTARSKI MIKOLOŠKI GLJIVARSKI SAVEZ</t>
  </si>
  <si>
    <t>GLJIVARSKI KOTLIĆ 2024., PREDAVANJE O GLJIVAMA I LJEKOVITOM BILJU</t>
  </si>
  <si>
    <t>LISTOPAD 2024.</t>
  </si>
  <si>
    <t>UDRUGA ZA ZAŠTITU ŽIVOTINJA SOS ŠAPE</t>
  </si>
  <si>
    <t>KASTRACIJA I LIJEČENJE SLOBODNOŽIVUĆIH MAČAKA</t>
  </si>
  <si>
    <t>2024.</t>
  </si>
  <si>
    <t>AUTO MOTO KLUB NO LIMITS ISTRA</t>
  </si>
  <si>
    <t>31. ISTRA OFF ROAD 2024.</t>
  </si>
  <si>
    <t>OD 05. DO 07. SRPNJA 2024.</t>
  </si>
  <si>
    <t>Humanitarna utrka „Ne ću ben, hodi zajno“</t>
  </si>
  <si>
    <t>6.10.2024.</t>
  </si>
  <si>
    <t>Turnir u boćanju 2024</t>
  </si>
  <si>
    <t>25.9.2024.</t>
  </si>
  <si>
    <t>Humanitani koncert „Vita nova“</t>
  </si>
  <si>
    <t>16.11.2024.</t>
  </si>
  <si>
    <t>Milottijevi dani u Puli i Pazinu</t>
  </si>
  <si>
    <t>23.11.2024.</t>
  </si>
  <si>
    <t>KLUB ŽENA LIJEČENIH OD KARCINOMA DOJKE - GEA PULA</t>
  </si>
  <si>
    <t>ZAJEDNICA TALIJANA PAZIN - COMUNITA DEGLI ITALIANI DI PISINO</t>
  </si>
  <si>
    <t>CENTAR ZA ZDRAVE ŽIVOTNE NAVIKE "VITA NOVA"</t>
  </si>
  <si>
    <t>UDRUGA ZA OČUVANJE SPOMENA NA ISTARSKE SKLADATELJE</t>
  </si>
  <si>
    <t>Izravna dodjela udrugama 2025. -  sukladno  članku 6., stavak 3, alineja 4 UREDBE O KRITERIJIMA, MJERILIMA I POSTUPCIMA FINANCIRANJA I UGOVARANJA PROGRAMA I PROJEKATA OD INTERESA ZA OPĆE DOBRO KOJE PROVODE UDRUGE ("Narodne novine" 26/15. i 37/21.)</t>
  </si>
  <si>
    <t>Humanitarni koncert u Glini</t>
  </si>
  <si>
    <t>8. 2. 2025.</t>
  </si>
  <si>
    <t>Maškare 2025.</t>
  </si>
  <si>
    <t>1. 3., 2. 3. i 4. 3. 2025.</t>
  </si>
  <si>
    <t>UKUPNO 2025.</t>
  </si>
  <si>
    <t>Sudjelovanje na manifestaciji Dan mladosti – radosti u Kumrovcu 24.svibnja 2025.</t>
  </si>
  <si>
    <t>19. simpozij distrofičara Istre</t>
  </si>
  <si>
    <t>Udruga Sindikata umirovljenika Hrvatske Pazin</t>
  </si>
  <si>
    <t>Humanitarna akcija Mislimo na vas 4</t>
  </si>
  <si>
    <t>Rukometni klub Pazin</t>
  </si>
  <si>
    <t>70 godina rukometa u Pazinu</t>
  </si>
  <si>
    <t>24. 5.  2025.</t>
  </si>
  <si>
    <t>1. 11. do 30. 11. 2025.</t>
  </si>
  <si>
    <t>15. 3. do 10. 6. 2025.</t>
  </si>
  <si>
    <t>29 .3. 2025.</t>
  </si>
  <si>
    <t>KSI Mate Balote Zagreb</t>
  </si>
  <si>
    <t>FisKlubtura</t>
  </si>
  <si>
    <t>7.6.2025.</t>
  </si>
  <si>
    <t>Međunarodni dan osoba s tjelesnim invaliditetom</t>
  </si>
  <si>
    <t>01.06. do 31.12.2025.</t>
  </si>
  <si>
    <t>Sudjelovanje na 8. wind and brass Festivalu u zagrebu</t>
  </si>
  <si>
    <t>14. i 15.06.2025.</t>
  </si>
  <si>
    <t>Istarski mikološki gljivarski savez</t>
  </si>
  <si>
    <t>Gljivarski kotlić 2025</t>
  </si>
  <si>
    <t>studeni 2025.</t>
  </si>
  <si>
    <t>34.Istra off road 2025. godine</t>
  </si>
  <si>
    <t>od 26. do 28. rujna 2025.</t>
  </si>
  <si>
    <t>Udruga slijepih Istarske županije</t>
  </si>
  <si>
    <t>nabavka kombi vozila za prijevoz slijepih osoba s područja cijele Istarske županije</t>
  </si>
  <si>
    <t>Odobreni iznos za dodjelu financijskih sredstava od Grada Pazina, EUR</t>
  </si>
  <si>
    <t>Udruga za zaštitu životinja SOS Šape Poreč</t>
  </si>
  <si>
    <t xml:space="preserve">Liječenje slobodnoživućih mačaka na području grada Pazina </t>
  </si>
  <si>
    <t>Veljača – prosinac 2026</t>
  </si>
  <si>
    <t>Društvo „Josip Broz Tito“ Pazin</t>
  </si>
  <si>
    <t>Sudjelovanje na manifestaciji Dan mladosti – radosti u Kumrovcu 23. svibnja 2026.</t>
  </si>
  <si>
    <t>23. svibanj 2026.</t>
  </si>
  <si>
    <t>Humanitarna akcija Mislimo na vas</t>
  </si>
  <si>
    <t>16.02. – 30.04.2026.</t>
  </si>
  <si>
    <t>UKUPNO 2026.</t>
  </si>
  <si>
    <t>Izravna dodjela udrugama 2026. -  sukladno  članku 6., stavak 3, alineja 4 UREDBE O KRITERIJIMA, MJERILIMA I POSTUPCIMA FINANCIRANJA I UGOVARANJA PROGRAMA I PROJEKATA OD INTERESA ZA OPĆE DOBRO KOJE PROVODE UDRUGE ("Narodne novine" 26/15. i 37/21.)</t>
  </si>
  <si>
    <t>Klub studenata Istre "Mate Balota"  Zagreb</t>
  </si>
  <si>
    <t>FisKlubtura 2026.</t>
  </si>
  <si>
    <t>16.05.2026.</t>
  </si>
  <si>
    <t xml:space="preserve">Književni klub – predstavljanje knjige Terca na Tišinu </t>
  </si>
  <si>
    <t>22.04.2026.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</si>
</sst>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€-41A]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theme="1"/>
      <name val="Aptos"/>
      <family val="2"/>
    </font>
    <font>
      <sz val="8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name val="Aptos"/>
      <family val="2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138">
    <xf numFmtId="0" fontId="0" fillId="0" borderId="0" xfId="0"/>
    <xf numFmtId="0" fontId="4" fillId="5" borderId="3" xfId="0" applyFont="1" applyFill="1" applyBorder="1" applyAlignment="1">
      <alignment vertical="top" wrapText="1"/>
    </xf>
    <xf numFmtId="4" fontId="4" fillId="5" borderId="3" xfId="0" applyNumberFormat="1" applyFont="1" applyFill="1" applyBorder="1" applyAlignment="1">
      <alignment vertical="top"/>
    </xf>
    <xf numFmtId="0" fontId="4" fillId="0" borderId="0" xfId="0" applyFont="1"/>
    <xf numFmtId="0" fontId="0" fillId="0" borderId="0" xfId="0" applyAlignment="1">
      <alignment vertical="top"/>
    </xf>
    <xf numFmtId="0" fontId="4" fillId="5" borderId="6" xfId="0" applyFont="1" applyFill="1" applyBorder="1" applyAlignment="1">
      <alignment horizontal="justify" wrapText="1"/>
    </xf>
    <xf numFmtId="0" fontId="4" fillId="5" borderId="3" xfId="0" applyFont="1" applyFill="1" applyBorder="1" applyAlignment="1">
      <alignment horizontal="justify"/>
    </xf>
    <xf numFmtId="4" fontId="4" fillId="5" borderId="7" xfId="0" applyNumberFormat="1" applyFont="1" applyFill="1" applyBorder="1" applyAlignment="1">
      <alignment horizontal="right"/>
    </xf>
    <xf numFmtId="0" fontId="8" fillId="5" borderId="6" xfId="0" applyFont="1" applyFill="1" applyBorder="1" applyAlignment="1">
      <alignment horizontal="justify" wrapText="1"/>
    </xf>
    <xf numFmtId="0" fontId="8" fillId="5" borderId="3" xfId="0" applyFont="1" applyFill="1" applyBorder="1" applyAlignment="1">
      <alignment horizontal="justify" wrapText="1"/>
    </xf>
    <xf numFmtId="4" fontId="8" fillId="5" borderId="7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justify"/>
    </xf>
    <xf numFmtId="0" fontId="8" fillId="5" borderId="5" xfId="0" applyFont="1" applyFill="1" applyBorder="1" applyAlignment="1">
      <alignment horizontal="justify" wrapText="1"/>
    </xf>
    <xf numFmtId="0" fontId="8" fillId="5" borderId="8" xfId="0" applyFont="1" applyFill="1" applyBorder="1" applyAlignment="1">
      <alignment horizontal="justify"/>
    </xf>
    <xf numFmtId="4" fontId="8" fillId="5" borderId="4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justify"/>
    </xf>
    <xf numFmtId="0" fontId="6" fillId="0" borderId="0" xfId="0" applyFont="1"/>
    <xf numFmtId="0" fontId="5" fillId="4" borderId="2" xfId="3" applyFont="1" applyAlignment="1">
      <alignment vertical="top"/>
    </xf>
    <xf numFmtId="4" fontId="5" fillId="4" borderId="2" xfId="3" applyNumberFormat="1" applyFont="1" applyAlignment="1">
      <alignment vertical="top"/>
    </xf>
    <xf numFmtId="0" fontId="10" fillId="4" borderId="2" xfId="3" applyFont="1" applyAlignment="1"/>
    <xf numFmtId="4" fontId="10" fillId="4" borderId="2" xfId="3" applyNumberFormat="1" applyFont="1" applyAlignment="1"/>
    <xf numFmtId="0" fontId="5" fillId="4" borderId="2" xfId="3" applyFont="1" applyAlignment="1">
      <alignment horizontal="center" vertical="top" wrapText="1"/>
    </xf>
    <xf numFmtId="0" fontId="5" fillId="4" borderId="2" xfId="3" applyFont="1" applyAlignment="1">
      <alignment horizontal="center" vertical="top"/>
    </xf>
    <xf numFmtId="4" fontId="5" fillId="4" borderId="2" xfId="3" applyNumberFormat="1" applyFont="1" applyAlignment="1">
      <alignment horizontal="center" vertical="top" wrapText="1"/>
    </xf>
    <xf numFmtId="4" fontId="4" fillId="5" borderId="3" xfId="0" applyNumberFormat="1" applyFont="1" applyFill="1" applyBorder="1" applyAlignment="1">
      <alignment horizontal="right" wrapText="1"/>
    </xf>
    <xf numFmtId="0" fontId="4" fillId="5" borderId="3" xfId="0" applyFont="1" applyFill="1" applyBorder="1" applyAlignment="1">
      <alignment horizontal="justify" wrapText="1"/>
    </xf>
    <xf numFmtId="4" fontId="8" fillId="5" borderId="3" xfId="0" applyNumberFormat="1" applyFont="1" applyFill="1" applyBorder="1" applyAlignment="1">
      <alignment horizontal="right" wrapText="1"/>
    </xf>
    <xf numFmtId="0" fontId="4" fillId="0" borderId="3" xfId="0" applyFont="1" applyBorder="1" applyAlignment="1">
      <alignment horizontal="justify" wrapText="1"/>
    </xf>
    <xf numFmtId="4" fontId="4" fillId="0" borderId="3" xfId="0" applyNumberFormat="1" applyFont="1" applyBorder="1" applyAlignment="1">
      <alignment horizontal="right" wrapText="1"/>
    </xf>
    <xf numFmtId="4" fontId="8" fillId="0" borderId="3" xfId="0" applyNumberFormat="1" applyFont="1" applyBorder="1"/>
    <xf numFmtId="4" fontId="4" fillId="5" borderId="3" xfId="0" applyNumberFormat="1" applyFont="1" applyFill="1" applyBorder="1"/>
    <xf numFmtId="0" fontId="7" fillId="4" borderId="2" xfId="3" applyFont="1" applyAlignment="1"/>
    <xf numFmtId="4" fontId="5" fillId="4" borderId="2" xfId="3" applyNumberFormat="1" applyFont="1" applyAlignment="1"/>
    <xf numFmtId="0" fontId="11" fillId="0" borderId="0" xfId="0" applyFont="1"/>
    <xf numFmtId="0" fontId="4" fillId="5" borderId="3" xfId="1" applyFont="1" applyFill="1" applyBorder="1" applyAlignment="1">
      <alignment horizontal="justify" vertical="top" wrapText="1"/>
    </xf>
    <xf numFmtId="4" fontId="4" fillId="5" borderId="3" xfId="1" applyNumberFormat="1" applyFont="1" applyFill="1" applyBorder="1" applyAlignment="1">
      <alignment horizontal="right" vertical="top" wrapText="1"/>
    </xf>
    <xf numFmtId="0" fontId="3" fillId="3" borderId="1" xfId="2" applyAlignment="1">
      <alignment vertical="top"/>
    </xf>
    <xf numFmtId="0" fontId="8" fillId="5" borderId="3" xfId="0" applyFont="1" applyFill="1" applyBorder="1" applyAlignment="1">
      <alignment vertical="top"/>
    </xf>
    <xf numFmtId="4" fontId="8" fillId="5" borderId="3" xfId="0" applyNumberFormat="1" applyFont="1" applyFill="1" applyBorder="1" applyAlignment="1">
      <alignment vertical="top"/>
    </xf>
    <xf numFmtId="0" fontId="8" fillId="5" borderId="3" xfId="0" applyFont="1" applyFill="1" applyBorder="1" applyAlignment="1">
      <alignment vertical="top" wrapText="1"/>
    </xf>
    <xf numFmtId="0" fontId="4" fillId="5" borderId="3" xfId="0" applyFont="1" applyFill="1" applyBorder="1" applyAlignment="1">
      <alignment horizontal="justify" vertical="top" wrapText="1"/>
    </xf>
    <xf numFmtId="4" fontId="4" fillId="5" borderId="3" xfId="0" applyNumberFormat="1" applyFont="1" applyFill="1" applyBorder="1" applyAlignment="1">
      <alignment horizontal="right" vertical="top" wrapText="1"/>
    </xf>
    <xf numFmtId="0" fontId="8" fillId="5" borderId="3" xfId="0" applyFont="1" applyFill="1" applyBorder="1" applyAlignment="1">
      <alignment horizontal="justify" vertical="top" wrapText="1"/>
    </xf>
    <xf numFmtId="0" fontId="3" fillId="3" borderId="1" xfId="2" applyAlignment="1">
      <alignment horizontal="center" vertical="top" wrapText="1"/>
    </xf>
    <xf numFmtId="0" fontId="3" fillId="3" borderId="1" xfId="2" applyAlignment="1">
      <alignment horizontal="center" vertical="top"/>
    </xf>
    <xf numFmtId="4" fontId="3" fillId="3" borderId="1" xfId="2" applyNumberFormat="1" applyAlignment="1">
      <alignment horizontal="center" vertical="top" wrapText="1"/>
    </xf>
    <xf numFmtId="0" fontId="3" fillId="3" borderId="1" xfId="2" applyAlignment="1">
      <alignment horizontal="center" wrapText="1"/>
    </xf>
    <xf numFmtId="0" fontId="3" fillId="3" borderId="1" xfId="2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/>
    <xf numFmtId="0" fontId="13" fillId="0" borderId="10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4" fontId="13" fillId="0" borderId="1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top" wrapText="1"/>
    </xf>
    <xf numFmtId="4" fontId="1" fillId="0" borderId="3" xfId="0" applyNumberFormat="1" applyFont="1" applyBorder="1" applyAlignment="1">
      <alignment vertical="top" wrapText="1"/>
    </xf>
    <xf numFmtId="0" fontId="3" fillId="3" borderId="3" xfId="2" applyBorder="1" applyAlignment="1">
      <alignment horizontal="justify" vertical="top" wrapText="1"/>
    </xf>
    <xf numFmtId="0" fontId="1" fillId="0" borderId="3" xfId="0" applyFont="1" applyBorder="1" applyAlignment="1">
      <alignment horizontal="left" vertical="top"/>
    </xf>
    <xf numFmtId="0" fontId="3" fillId="3" borderId="3" xfId="2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4" fillId="4" borderId="2" xfId="3" applyFont="1" applyAlignment="1">
      <alignment vertical="top"/>
    </xf>
    <xf numFmtId="4" fontId="14" fillId="4" borderId="2" xfId="3" applyNumberFormat="1" applyFont="1" applyAlignment="1">
      <alignment vertical="top"/>
    </xf>
    <xf numFmtId="0" fontId="3" fillId="3" borderId="3" xfId="2" applyBorder="1" applyAlignment="1">
      <alignment horizontal="justify" wrapText="1"/>
    </xf>
    <xf numFmtId="0" fontId="1" fillId="0" borderId="3" xfId="0" applyFont="1" applyBorder="1" applyAlignment="1">
      <alignment wrapText="1"/>
    </xf>
    <xf numFmtId="4" fontId="1" fillId="0" borderId="3" xfId="0" applyNumberFormat="1" applyFont="1" applyBorder="1" applyAlignment="1">
      <alignment wrapText="1"/>
    </xf>
    <xf numFmtId="4" fontId="1" fillId="0" borderId="3" xfId="0" applyNumberFormat="1" applyFont="1" applyBorder="1" applyAlignment="1">
      <alignment horizontal="right" wrapText="1"/>
    </xf>
    <xf numFmtId="17" fontId="1" fillId="0" borderId="3" xfId="0" applyNumberFormat="1" applyFont="1" applyBorder="1" applyAlignment="1">
      <alignment horizontal="left" wrapText="1"/>
    </xf>
    <xf numFmtId="0" fontId="1" fillId="0" borderId="0" xfId="0" applyFont="1"/>
    <xf numFmtId="0" fontId="15" fillId="4" borderId="2" xfId="3" applyFont="1" applyAlignment="1"/>
    <xf numFmtId="4" fontId="15" fillId="4" borderId="2" xfId="3" applyNumberFormat="1" applyFont="1" applyAlignment="1"/>
    <xf numFmtId="0" fontId="17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4" fontId="16" fillId="0" borderId="0" xfId="0" applyNumberFormat="1" applyFont="1" applyAlignment="1">
      <alignment horizontal="right" vertical="center" wrapText="1"/>
    </xf>
    <xf numFmtId="4" fontId="18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center" wrapText="1"/>
    </xf>
    <xf numFmtId="4" fontId="17" fillId="0" borderId="0" xfId="0" applyNumberFormat="1" applyFont="1" applyAlignment="1">
      <alignment horizontal="right" vertical="center" wrapText="1"/>
    </xf>
    <xf numFmtId="0" fontId="16" fillId="0" borderId="0" xfId="0" applyFont="1" applyAlignment="1">
      <alignment horizontal="left" vertical="center" wrapText="1" indent="2"/>
    </xf>
    <xf numFmtId="0" fontId="17" fillId="0" borderId="0" xfId="0" applyFont="1" applyAlignment="1">
      <alignment horizontal="right" vertical="center" wrapText="1" indent="5"/>
    </xf>
    <xf numFmtId="0" fontId="17" fillId="0" borderId="0" xfId="0" applyFont="1" applyAlignment="1">
      <alignment horizontal="right" vertical="center" wrapText="1" indent="2"/>
    </xf>
    <xf numFmtId="0" fontId="16" fillId="0" borderId="0" xfId="0" applyFont="1" applyAlignment="1">
      <alignment horizontal="justify" vertical="center" wrapText="1"/>
    </xf>
    <xf numFmtId="0" fontId="18" fillId="0" borderId="0" xfId="0" applyFont="1" applyAlignment="1">
      <alignment horizontal="justify" vertical="top" wrapText="1"/>
    </xf>
    <xf numFmtId="0" fontId="18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3" fillId="3" borderId="8" xfId="2" applyBorder="1" applyAlignment="1">
      <alignment horizontal="center" vertical="center" wrapText="1"/>
    </xf>
    <xf numFmtId="0" fontId="17" fillId="0" borderId="0" xfId="0" applyFont="1" applyAlignment="1">
      <alignment horizontal="justify" vertical="top" wrapText="1"/>
    </xf>
    <xf numFmtId="17" fontId="17" fillId="0" borderId="0" xfId="0" applyNumberFormat="1" applyFont="1" applyAlignment="1">
      <alignment horizontal="right" vertical="top" wrapText="1"/>
    </xf>
    <xf numFmtId="4" fontId="17" fillId="0" borderId="0" xfId="0" applyNumberFormat="1" applyFont="1" applyAlignment="1">
      <alignment horizontal="right" vertical="top" wrapText="1"/>
    </xf>
    <xf numFmtId="3" fontId="17" fillId="0" borderId="0" xfId="0" applyNumberFormat="1" applyFont="1" applyAlignment="1">
      <alignment horizontal="right" vertical="top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4" fontId="15" fillId="4" borderId="2" xfId="3" applyNumberFormat="1" applyFont="1" applyAlignment="1">
      <alignment horizontal="center"/>
    </xf>
    <xf numFmtId="2" fontId="14" fillId="0" borderId="3" xfId="2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2" fontId="14" fillId="0" borderId="3" xfId="0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164" fontId="16" fillId="0" borderId="3" xfId="0" applyNumberFormat="1" applyFont="1" applyBorder="1" applyAlignment="1">
      <alignment horizontal="center" vertical="center"/>
    </xf>
    <xf numFmtId="0" fontId="21" fillId="6" borderId="3" xfId="2" applyFont="1" applyFill="1" applyBorder="1" applyAlignment="1">
      <alignment horizontal="left" vertical="center" wrapText="1"/>
    </xf>
    <xf numFmtId="0" fontId="22" fillId="6" borderId="3" xfId="2" applyFont="1" applyFill="1" applyBorder="1" applyAlignment="1">
      <alignment horizontal="center" vertical="center" wrapText="1"/>
    </xf>
    <xf numFmtId="2" fontId="22" fillId="6" borderId="3" xfId="2" applyNumberFormat="1" applyFont="1" applyFill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5" fontId="14" fillId="0" borderId="3" xfId="0" applyNumberFormat="1" applyFont="1" applyBorder="1" applyAlignment="1">
      <alignment horizontal="center" vertical="center"/>
    </xf>
    <xf numFmtId="17" fontId="23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12" fillId="3" borderId="3" xfId="2" applyFont="1" applyBorder="1" applyAlignment="1">
      <alignment horizontal="justify" vertical="top" wrapText="1"/>
    </xf>
    <xf numFmtId="0" fontId="12" fillId="3" borderId="3" xfId="2" applyFont="1" applyBorder="1" applyAlignment="1">
      <alignment horizontal="right" vertical="top" wrapText="1"/>
    </xf>
    <xf numFmtId="0" fontId="19" fillId="0" borderId="8" xfId="0" applyFont="1" applyBorder="1" applyAlignment="1">
      <alignment horizontal="justify" vertical="top" wrapText="1"/>
    </xf>
    <xf numFmtId="0" fontId="19" fillId="0" borderId="8" xfId="0" applyFont="1" applyBorder="1" applyAlignment="1">
      <alignment horizontal="left" vertical="top" wrapText="1"/>
    </xf>
    <xf numFmtId="165" fontId="19" fillId="0" borderId="8" xfId="0" applyNumberFormat="1" applyFont="1" applyBorder="1" applyAlignment="1">
      <alignment horizontal="right" vertical="top" wrapText="1"/>
    </xf>
    <xf numFmtId="0" fontId="19" fillId="0" borderId="3" xfId="0" applyFont="1" applyBorder="1" applyAlignment="1">
      <alignment horizontal="justify" vertical="top" wrapText="1"/>
    </xf>
    <xf numFmtId="0" fontId="19" fillId="0" borderId="3" xfId="0" applyFont="1" applyBorder="1" applyAlignment="1">
      <alignment horizontal="left" vertical="top" wrapText="1"/>
    </xf>
    <xf numFmtId="165" fontId="19" fillId="0" borderId="3" xfId="0" applyNumberFormat="1" applyFont="1" applyBorder="1" applyAlignment="1">
      <alignment horizontal="right" vertical="top" wrapText="1"/>
    </xf>
    <xf numFmtId="0" fontId="24" fillId="7" borderId="3" xfId="0" applyFont="1" applyFill="1" applyBorder="1" applyAlignment="1">
      <alignment vertical="top"/>
    </xf>
    <xf numFmtId="4" fontId="21" fillId="7" borderId="3" xfId="0" applyNumberFormat="1" applyFont="1" applyFill="1" applyBorder="1" applyAlignment="1">
      <alignment vertical="top"/>
    </xf>
    <xf numFmtId="0" fontId="1" fillId="4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8" fillId="4" borderId="2" xfId="3" applyFont="1" applyAlignment="1">
      <alignment horizontal="center" wrapText="1"/>
    </xf>
    <xf numFmtId="0" fontId="8" fillId="4" borderId="9" xfId="3" applyFont="1" applyBorder="1" applyAlignment="1">
      <alignment horizontal="center" vertical="top" wrapText="1"/>
    </xf>
    <xf numFmtId="0" fontId="8" fillId="4" borderId="6" xfId="3" applyFont="1" applyBorder="1" applyAlignment="1">
      <alignment horizontal="center" vertical="top" wrapText="1"/>
    </xf>
    <xf numFmtId="0" fontId="1" fillId="4" borderId="3" xfId="3" applyFont="1" applyBorder="1" applyAlignment="1">
      <alignment horizontal="center" vertical="top" wrapText="1"/>
    </xf>
    <xf numFmtId="0" fontId="1" fillId="4" borderId="3" xfId="3" applyFont="1" applyBorder="1" applyAlignment="1">
      <alignment horizontal="center" wrapText="1"/>
    </xf>
    <xf numFmtId="0" fontId="25" fillId="0" borderId="12" xfId="0" applyFont="1" applyBorder="1" applyAlignment="1">
      <alignment horizontal="justify" vertical="top" wrapText="1"/>
    </xf>
    <xf numFmtId="0" fontId="25" fillId="0" borderId="12" xfId="0" applyFont="1" applyBorder="1" applyAlignment="1">
      <alignment horizontal="right" vertical="top" wrapText="1"/>
    </xf>
    <xf numFmtId="165" fontId="25" fillId="0" borderId="12" xfId="0" applyNumberFormat="1" applyFont="1" applyBorder="1" applyAlignment="1">
      <alignment vertical="top"/>
    </xf>
    <xf numFmtId="0" fontId="16" fillId="0" borderId="0" xfId="0" applyFont="1" applyAlignment="1">
      <alignment horizontal="right" vertical="top"/>
    </xf>
  </cellXfs>
  <cellStyles count="4">
    <cellStyle name="Bilješka" xfId="3" builtinId="10"/>
    <cellStyle name="Izlaz" xfId="2" builtinId="21"/>
    <cellStyle name="Loše" xfId="1" builtinId="27"/>
    <cellStyle name="Normalno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justify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justify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rial Narrow"/>
        <scheme val="none"/>
      </font>
      <alignment vertical="bottom" textRotation="0" indent="0" justifyLastLine="0" shrinkToFit="0" readingOrder="0"/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rial Narrow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ica46" displayName="Tablica46" ref="A2:C26" totalsRowShown="0" headerRowDxfId="13" dataDxfId="12" tableBorderDxfId="11" totalsRowBorderDxfId="10" headerRowCellStyle="Bilješka">
  <autoFilter ref="A2:C26" xr:uid="{00000000-0009-0000-0100-000001000000}"/>
  <sortState xmlns:xlrd2="http://schemas.microsoft.com/office/spreadsheetml/2017/richdata2" ref="A3:D30">
    <sortCondition ref="A2:A30"/>
  </sortState>
  <tableColumns count="3">
    <tableColumn id="1" xr3:uid="{00000000-0010-0000-0000-000001000000}" name="Nositelj aktivnosti" dataDxfId="9"/>
    <tableColumn id="2" xr3:uid="{00000000-0010-0000-0000-000002000000}" name="AKTIVNOST" dataDxfId="8"/>
    <tableColumn id="4" xr3:uid="{00000000-0010-0000-0000-000004000000}" name="Odobren iznos" dataDxfId="7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ica4" displayName="Tablica4" ref="A2:C26" totalsRowShown="0" headerRowDxfId="6" dataDxfId="5" tableBorderDxfId="4" totalsRowBorderDxfId="3" headerRowCellStyle="Izlaz">
  <autoFilter ref="A2:C26" xr:uid="{00000000-0009-0000-0100-000002000000}"/>
  <sortState xmlns:xlrd2="http://schemas.microsoft.com/office/spreadsheetml/2017/richdata2" ref="A3:D30">
    <sortCondition ref="A2:A30"/>
  </sortState>
  <tableColumns count="3">
    <tableColumn id="1" xr3:uid="{00000000-0010-0000-0100-000001000000}" name="Nositelj aktivnosti" dataDxfId="2"/>
    <tableColumn id="2" xr3:uid="{00000000-0010-0000-0100-000002000000}" name="AKTIVNOST" dataDxfId="1"/>
    <tableColumn id="4" xr3:uid="{00000000-0010-0000-0100-000004000000}" name="Odobren i uplaćen izno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activeCell="B8" sqref="B8"/>
    </sheetView>
  </sheetViews>
  <sheetFormatPr defaultRowHeight="15" x14ac:dyDescent="0.25"/>
  <cols>
    <col min="1" max="1" width="28" style="3" customWidth="1"/>
    <col min="2" max="2" width="33.85546875" style="3" customWidth="1"/>
    <col min="3" max="3" width="23.140625" style="3" customWidth="1"/>
  </cols>
  <sheetData>
    <row r="1" spans="1:3" ht="43.5" customHeight="1" x14ac:dyDescent="0.25">
      <c r="A1" s="128" t="s">
        <v>0</v>
      </c>
      <c r="B1" s="128"/>
      <c r="C1" s="128"/>
    </row>
    <row r="2" spans="1:3" x14ac:dyDescent="0.25">
      <c r="A2" s="21" t="s">
        <v>1</v>
      </c>
      <c r="B2" s="22" t="s">
        <v>2</v>
      </c>
      <c r="C2" s="23" t="s">
        <v>3</v>
      </c>
    </row>
    <row r="3" spans="1:3" ht="25.5" x14ac:dyDescent="0.25">
      <c r="A3" s="1" t="s">
        <v>4</v>
      </c>
      <c r="B3" s="1" t="s">
        <v>5</v>
      </c>
      <c r="C3" s="2">
        <v>5000</v>
      </c>
    </row>
    <row r="4" spans="1:3" x14ac:dyDescent="0.25">
      <c r="A4" s="1" t="s">
        <v>6</v>
      </c>
      <c r="B4" s="1" t="s">
        <v>7</v>
      </c>
      <c r="C4" s="2">
        <v>5000</v>
      </c>
    </row>
    <row r="5" spans="1:3" x14ac:dyDescent="0.25">
      <c r="A5" s="1" t="s">
        <v>8</v>
      </c>
      <c r="B5" s="1" t="s">
        <v>9</v>
      </c>
      <c r="C5" s="2">
        <v>4000</v>
      </c>
    </row>
    <row r="6" spans="1:3" x14ac:dyDescent="0.25">
      <c r="A6" s="1" t="s">
        <v>10</v>
      </c>
      <c r="B6" s="1" t="s">
        <v>11</v>
      </c>
      <c r="C6" s="2">
        <v>500</v>
      </c>
    </row>
    <row r="7" spans="1:3" x14ac:dyDescent="0.25">
      <c r="A7" s="1" t="s">
        <v>12</v>
      </c>
      <c r="B7" s="1" t="s">
        <v>13</v>
      </c>
      <c r="C7" s="2">
        <v>5000</v>
      </c>
    </row>
    <row r="8" spans="1:3" ht="25.5" x14ac:dyDescent="0.25">
      <c r="A8" s="1" t="s">
        <v>14</v>
      </c>
      <c r="B8" s="1" t="s">
        <v>15</v>
      </c>
      <c r="C8" s="2">
        <v>2500</v>
      </c>
    </row>
    <row r="9" spans="1:3" x14ac:dyDescent="0.25">
      <c r="A9" s="1" t="s">
        <v>16</v>
      </c>
      <c r="B9" s="1" t="s">
        <v>17</v>
      </c>
      <c r="C9" s="2">
        <v>2000</v>
      </c>
    </row>
    <row r="10" spans="1:3" ht="25.5" x14ac:dyDescent="0.25">
      <c r="A10" s="1" t="s">
        <v>18</v>
      </c>
      <c r="B10" s="1" t="s">
        <v>19</v>
      </c>
      <c r="C10" s="2">
        <v>3000</v>
      </c>
    </row>
    <row r="11" spans="1:3" x14ac:dyDescent="0.25">
      <c r="A11" s="1" t="s">
        <v>20</v>
      </c>
      <c r="B11" s="1" t="s">
        <v>21</v>
      </c>
      <c r="C11" s="2">
        <v>3000</v>
      </c>
    </row>
    <row r="12" spans="1:3" x14ac:dyDescent="0.25">
      <c r="A12" s="1" t="s">
        <v>22</v>
      </c>
      <c r="B12" s="1" t="s">
        <v>23</v>
      </c>
      <c r="C12" s="2">
        <v>5000</v>
      </c>
    </row>
    <row r="13" spans="1:3" x14ac:dyDescent="0.25">
      <c r="A13" s="1" t="s">
        <v>24</v>
      </c>
      <c r="B13" s="1" t="s">
        <v>25</v>
      </c>
      <c r="C13" s="2">
        <v>2000</v>
      </c>
    </row>
    <row r="14" spans="1:3" ht="25.5" x14ac:dyDescent="0.25">
      <c r="A14" s="1" t="s">
        <v>26</v>
      </c>
      <c r="B14" s="1" t="s">
        <v>27</v>
      </c>
      <c r="C14" s="2">
        <v>1000</v>
      </c>
    </row>
    <row r="15" spans="1:3" x14ac:dyDescent="0.25">
      <c r="A15" s="1" t="s">
        <v>28</v>
      </c>
      <c r="B15" s="1" t="s">
        <v>29</v>
      </c>
      <c r="C15" s="2">
        <v>2500</v>
      </c>
    </row>
    <row r="16" spans="1:3" x14ac:dyDescent="0.25">
      <c r="A16" s="1" t="s">
        <v>30</v>
      </c>
      <c r="B16" s="1" t="s">
        <v>31</v>
      </c>
      <c r="C16" s="2">
        <v>5000</v>
      </c>
    </row>
    <row r="17" spans="1:3" x14ac:dyDescent="0.25">
      <c r="A17" s="1" t="s">
        <v>32</v>
      </c>
      <c r="B17" s="1" t="s">
        <v>33</v>
      </c>
      <c r="C17" s="2">
        <v>3000</v>
      </c>
    </row>
    <row r="18" spans="1:3" x14ac:dyDescent="0.25">
      <c r="A18" s="1" t="s">
        <v>34</v>
      </c>
      <c r="B18" s="1" t="s">
        <v>35</v>
      </c>
      <c r="C18" s="2">
        <v>3000</v>
      </c>
    </row>
    <row r="19" spans="1:3" x14ac:dyDescent="0.25">
      <c r="A19" s="1" t="s">
        <v>36</v>
      </c>
      <c r="B19" s="1" t="s">
        <v>37</v>
      </c>
      <c r="C19" s="2">
        <v>1000</v>
      </c>
    </row>
    <row r="20" spans="1:3" ht="25.5" x14ac:dyDescent="0.25">
      <c r="A20" s="1" t="s">
        <v>38</v>
      </c>
      <c r="B20" s="1" t="s">
        <v>39</v>
      </c>
      <c r="C20" s="2">
        <v>3000</v>
      </c>
    </row>
    <row r="21" spans="1:3" x14ac:dyDescent="0.25">
      <c r="A21" s="1" t="s">
        <v>40</v>
      </c>
      <c r="B21" s="1" t="s">
        <v>41</v>
      </c>
      <c r="C21" s="2">
        <v>5000</v>
      </c>
    </row>
    <row r="22" spans="1:3" x14ac:dyDescent="0.25">
      <c r="A22" s="1" t="s">
        <v>42</v>
      </c>
      <c r="B22" s="1" t="s">
        <v>43</v>
      </c>
      <c r="C22" s="2">
        <v>2000</v>
      </c>
    </row>
    <row r="23" spans="1:3" ht="25.5" x14ac:dyDescent="0.25">
      <c r="A23" s="1" t="s">
        <v>44</v>
      </c>
      <c r="B23" s="1" t="s">
        <v>45</v>
      </c>
      <c r="C23" s="2">
        <v>5000</v>
      </c>
    </row>
    <row r="24" spans="1:3" x14ac:dyDescent="0.25">
      <c r="A24" s="1" t="s">
        <v>46</v>
      </c>
      <c r="B24" s="1" t="s">
        <v>47</v>
      </c>
      <c r="C24" s="2">
        <v>3000</v>
      </c>
    </row>
    <row r="25" spans="1:3" x14ac:dyDescent="0.25">
      <c r="A25" s="1" t="s">
        <v>48</v>
      </c>
      <c r="B25" s="1" t="s">
        <v>49</v>
      </c>
      <c r="C25" s="2">
        <v>5000</v>
      </c>
    </row>
    <row r="26" spans="1:3" x14ac:dyDescent="0.25">
      <c r="A26" s="1" t="s">
        <v>50</v>
      </c>
      <c r="B26" s="1" t="s">
        <v>51</v>
      </c>
      <c r="C26" s="2">
        <v>1500</v>
      </c>
    </row>
    <row r="27" spans="1:3" x14ac:dyDescent="0.25">
      <c r="A27" s="17" t="s">
        <v>52</v>
      </c>
      <c r="B27" s="17"/>
      <c r="C27" s="18">
        <f>SUM(C3:C26)</f>
        <v>77000</v>
      </c>
    </row>
  </sheetData>
  <mergeCells count="1">
    <mergeCell ref="A1:C1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8830-979A-42D6-8658-0B04B5264358}">
  <dimension ref="A3:D17"/>
  <sheetViews>
    <sheetView workbookViewId="0">
      <selection activeCell="A3" sqref="A3:D3"/>
    </sheetView>
  </sheetViews>
  <sheetFormatPr defaultRowHeight="15" x14ac:dyDescent="0.25"/>
  <cols>
    <col min="1" max="1" width="18.5703125" customWidth="1"/>
    <col min="2" max="2" width="26" customWidth="1"/>
    <col min="3" max="3" width="11.85546875" customWidth="1"/>
    <col min="4" max="4" width="13.28515625" customWidth="1"/>
  </cols>
  <sheetData>
    <row r="3" spans="1:4" ht="83.25" customHeight="1" x14ac:dyDescent="0.25">
      <c r="A3" s="127" t="s">
        <v>306</v>
      </c>
      <c r="B3" s="127"/>
      <c r="C3" s="127"/>
      <c r="D3" s="127"/>
    </row>
    <row r="4" spans="1:4" ht="90" x14ac:dyDescent="0.25">
      <c r="A4" s="85" t="s">
        <v>187</v>
      </c>
      <c r="B4" s="85" t="s">
        <v>188</v>
      </c>
      <c r="C4" s="85" t="s">
        <v>189</v>
      </c>
      <c r="D4" s="85" t="s">
        <v>268</v>
      </c>
    </row>
    <row r="5" spans="1:4" ht="33.75" customHeight="1" x14ac:dyDescent="0.25">
      <c r="A5" s="92" t="s">
        <v>256</v>
      </c>
      <c r="B5" s="92" t="s">
        <v>307</v>
      </c>
      <c r="C5" s="92" t="s">
        <v>308</v>
      </c>
      <c r="D5" s="96">
        <v>300</v>
      </c>
    </row>
    <row r="6" spans="1:4" ht="36" customHeight="1" x14ac:dyDescent="0.25">
      <c r="A6" s="92" t="s">
        <v>116</v>
      </c>
      <c r="B6" s="92" t="s">
        <v>309</v>
      </c>
      <c r="C6" s="92" t="s">
        <v>310</v>
      </c>
      <c r="D6" s="96">
        <v>660</v>
      </c>
    </row>
    <row r="7" spans="1:4" ht="59.25" customHeight="1" x14ac:dyDescent="0.25">
      <c r="A7" s="100" t="s">
        <v>62</v>
      </c>
      <c r="B7" s="100" t="s">
        <v>312</v>
      </c>
      <c r="C7" s="100" t="s">
        <v>318</v>
      </c>
      <c r="D7" s="109">
        <v>600</v>
      </c>
    </row>
    <row r="8" spans="1:4" ht="48.75" customHeight="1" x14ac:dyDescent="0.25">
      <c r="A8" s="100" t="s">
        <v>60</v>
      </c>
      <c r="B8" s="100" t="s">
        <v>313</v>
      </c>
      <c r="C8" s="100" t="s">
        <v>319</v>
      </c>
      <c r="D8" s="110">
        <v>663</v>
      </c>
    </row>
    <row r="9" spans="1:4" ht="57.75" customHeight="1" x14ac:dyDescent="0.25">
      <c r="A9" s="100" t="s">
        <v>314</v>
      </c>
      <c r="B9" s="100" t="s">
        <v>315</v>
      </c>
      <c r="C9" s="100" t="s">
        <v>320</v>
      </c>
      <c r="D9" s="110">
        <v>600</v>
      </c>
    </row>
    <row r="10" spans="1:4" ht="42.75" customHeight="1" x14ac:dyDescent="0.25">
      <c r="A10" s="100" t="s">
        <v>316</v>
      </c>
      <c r="B10" s="100" t="s">
        <v>317</v>
      </c>
      <c r="C10" s="100" t="s">
        <v>321</v>
      </c>
      <c r="D10" s="110">
        <v>663</v>
      </c>
    </row>
    <row r="11" spans="1:4" ht="30" x14ac:dyDescent="0.25">
      <c r="A11" s="111" t="s">
        <v>322</v>
      </c>
      <c r="B11" s="111" t="s">
        <v>323</v>
      </c>
      <c r="C11" s="111" t="s">
        <v>324</v>
      </c>
      <c r="D11" s="110">
        <v>300</v>
      </c>
    </row>
    <row r="12" spans="1:4" ht="60" x14ac:dyDescent="0.25">
      <c r="A12" s="111" t="s">
        <v>153</v>
      </c>
      <c r="B12" s="111" t="s">
        <v>325</v>
      </c>
      <c r="C12" s="111" t="s">
        <v>326</v>
      </c>
      <c r="D12" s="112">
        <v>500</v>
      </c>
    </row>
    <row r="13" spans="1:4" ht="45" x14ac:dyDescent="0.25">
      <c r="A13" s="97" t="s">
        <v>75</v>
      </c>
      <c r="B13" s="111" t="s">
        <v>327</v>
      </c>
      <c r="C13" s="111" t="s">
        <v>328</v>
      </c>
      <c r="D13" s="112">
        <v>500</v>
      </c>
    </row>
    <row r="14" spans="1:4" ht="30" x14ac:dyDescent="0.25">
      <c r="A14" s="111" t="s">
        <v>329</v>
      </c>
      <c r="B14" s="111" t="s">
        <v>330</v>
      </c>
      <c r="C14" s="113" t="s">
        <v>331</v>
      </c>
      <c r="D14" s="112">
        <v>650</v>
      </c>
    </row>
    <row r="15" spans="1:4" ht="45" x14ac:dyDescent="0.25">
      <c r="A15" s="111" t="s">
        <v>252</v>
      </c>
      <c r="B15" s="111" t="s">
        <v>332</v>
      </c>
      <c r="C15" s="111" t="s">
        <v>333</v>
      </c>
      <c r="D15" s="112">
        <v>500</v>
      </c>
    </row>
    <row r="16" spans="1:4" ht="60" x14ac:dyDescent="0.25">
      <c r="A16" s="114" t="s">
        <v>334</v>
      </c>
      <c r="B16" s="114" t="s">
        <v>335</v>
      </c>
      <c r="C16" s="115">
        <v>2025</v>
      </c>
      <c r="D16" s="116">
        <v>300</v>
      </c>
    </row>
    <row r="17" spans="1:4" x14ac:dyDescent="0.25">
      <c r="A17" s="106" t="s">
        <v>311</v>
      </c>
      <c r="B17" s="107"/>
      <c r="C17" s="107"/>
      <c r="D17" s="108">
        <f>SUM(D5:D16)</f>
        <v>6236</v>
      </c>
    </row>
  </sheetData>
  <mergeCells count="1">
    <mergeCell ref="A3:D3"/>
  </mergeCells>
  <phoneticPr fontId="2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7EEE-3A8F-4F6A-A3F4-8906512B760E}">
  <dimension ref="A2:D9"/>
  <sheetViews>
    <sheetView tabSelected="1" workbookViewId="0">
      <selection activeCell="D10" sqref="D10"/>
    </sheetView>
  </sheetViews>
  <sheetFormatPr defaultRowHeight="15" x14ac:dyDescent="0.25"/>
  <cols>
    <col min="1" max="1" width="20.140625" customWidth="1"/>
    <col min="2" max="2" width="23.42578125" customWidth="1"/>
    <col min="3" max="3" width="14.42578125" customWidth="1"/>
    <col min="4" max="4" width="20.5703125" customWidth="1"/>
  </cols>
  <sheetData>
    <row r="2" spans="1:4" ht="58.5" customHeight="1" x14ac:dyDescent="0.25">
      <c r="A2" s="127" t="s">
        <v>346</v>
      </c>
      <c r="B2" s="127"/>
      <c r="C2" s="127"/>
      <c r="D2" s="127"/>
    </row>
    <row r="3" spans="1:4" ht="60" x14ac:dyDescent="0.25">
      <c r="A3" s="117" t="s">
        <v>187</v>
      </c>
      <c r="B3" s="117" t="s">
        <v>188</v>
      </c>
      <c r="C3" s="118" t="s">
        <v>189</v>
      </c>
      <c r="D3" s="117" t="s">
        <v>336</v>
      </c>
    </row>
    <row r="4" spans="1:4" ht="60" x14ac:dyDescent="0.25">
      <c r="A4" s="119" t="s">
        <v>337</v>
      </c>
      <c r="B4" s="119" t="s">
        <v>338</v>
      </c>
      <c r="C4" s="120" t="s">
        <v>339</v>
      </c>
      <c r="D4" s="121">
        <v>660</v>
      </c>
    </row>
    <row r="5" spans="1:4" ht="75" x14ac:dyDescent="0.25">
      <c r="A5" s="119" t="s">
        <v>340</v>
      </c>
      <c r="B5" s="119" t="s">
        <v>341</v>
      </c>
      <c r="C5" s="120" t="s">
        <v>342</v>
      </c>
      <c r="D5" s="121">
        <v>660</v>
      </c>
    </row>
    <row r="6" spans="1:4" ht="45" x14ac:dyDescent="0.25">
      <c r="A6" s="122" t="s">
        <v>314</v>
      </c>
      <c r="B6" s="122" t="s">
        <v>343</v>
      </c>
      <c r="C6" s="123" t="s">
        <v>344</v>
      </c>
      <c r="D6" s="124">
        <v>650</v>
      </c>
    </row>
    <row r="7" spans="1:4" ht="45" x14ac:dyDescent="0.25">
      <c r="A7" s="134" t="s">
        <v>347</v>
      </c>
      <c r="B7" s="134" t="s">
        <v>348</v>
      </c>
      <c r="C7" s="135" t="s">
        <v>349</v>
      </c>
      <c r="D7" s="136">
        <v>500</v>
      </c>
    </row>
    <row r="8" spans="1:4" ht="45" x14ac:dyDescent="0.25">
      <c r="A8" s="134" t="s">
        <v>146</v>
      </c>
      <c r="B8" s="134" t="s">
        <v>350</v>
      </c>
      <c r="C8" s="137" t="s">
        <v>351</v>
      </c>
      <c r="D8" s="136">
        <v>350</v>
      </c>
    </row>
    <row r="9" spans="1:4" x14ac:dyDescent="0.25">
      <c r="A9" s="125" t="s">
        <v>345</v>
      </c>
      <c r="B9" s="125"/>
      <c r="C9" s="125"/>
      <c r="D9" s="126">
        <f>SUM(D4:D8)</f>
        <v>2820</v>
      </c>
    </row>
  </sheetData>
  <mergeCells count="1"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workbookViewId="0">
      <selection activeCell="C2" sqref="C2"/>
    </sheetView>
  </sheetViews>
  <sheetFormatPr defaultRowHeight="16.5" x14ac:dyDescent="0.3"/>
  <cols>
    <col min="1" max="1" width="27.140625" style="16" customWidth="1"/>
    <col min="2" max="2" width="20.7109375" style="16" customWidth="1"/>
    <col min="3" max="3" width="27.85546875" style="16" customWidth="1"/>
  </cols>
  <sheetData>
    <row r="1" spans="1:3" ht="45" customHeight="1" x14ac:dyDescent="0.25">
      <c r="A1" s="129" t="s">
        <v>53</v>
      </c>
      <c r="B1" s="129"/>
      <c r="C1" s="129"/>
    </row>
    <row r="2" spans="1:3" ht="15" x14ac:dyDescent="0.25">
      <c r="A2" s="46" t="s">
        <v>1</v>
      </c>
      <c r="B2" s="47" t="s">
        <v>2</v>
      </c>
      <c r="C2" s="45" t="s">
        <v>100</v>
      </c>
    </row>
    <row r="3" spans="1:3" ht="26.25" x14ac:dyDescent="0.25">
      <c r="A3" s="5" t="s">
        <v>54</v>
      </c>
      <c r="B3" s="6" t="s">
        <v>55</v>
      </c>
      <c r="C3" s="7">
        <v>3000</v>
      </c>
    </row>
    <row r="4" spans="1:3" ht="26.25" x14ac:dyDescent="0.25">
      <c r="A4" s="8" t="s">
        <v>56</v>
      </c>
      <c r="B4" s="9" t="s">
        <v>57</v>
      </c>
      <c r="C4" s="10">
        <v>5000</v>
      </c>
    </row>
    <row r="5" spans="1:3" ht="26.25" x14ac:dyDescent="0.25">
      <c r="A5" s="8" t="s">
        <v>58</v>
      </c>
      <c r="B5" s="9" t="s">
        <v>59</v>
      </c>
      <c r="C5" s="10">
        <v>5000</v>
      </c>
    </row>
    <row r="6" spans="1:3" ht="15" x14ac:dyDescent="0.25">
      <c r="A6" s="8" t="s">
        <v>60</v>
      </c>
      <c r="B6" s="9" t="s">
        <v>61</v>
      </c>
      <c r="C6" s="10">
        <v>1000</v>
      </c>
    </row>
    <row r="7" spans="1:3" ht="26.25" x14ac:dyDescent="0.25">
      <c r="A7" s="5" t="s">
        <v>62</v>
      </c>
      <c r="B7" s="6" t="s">
        <v>63</v>
      </c>
      <c r="C7" s="7">
        <v>5000</v>
      </c>
    </row>
    <row r="8" spans="1:3" ht="39" x14ac:dyDescent="0.25">
      <c r="A8" s="5" t="s">
        <v>8</v>
      </c>
      <c r="B8" s="6" t="s">
        <v>64</v>
      </c>
      <c r="C8" s="7">
        <v>1500</v>
      </c>
    </row>
    <row r="9" spans="1:3" ht="39" x14ac:dyDescent="0.25">
      <c r="A9" s="8" t="s">
        <v>65</v>
      </c>
      <c r="B9" s="11" t="s">
        <v>66</v>
      </c>
      <c r="C9" s="10">
        <v>5000</v>
      </c>
    </row>
    <row r="10" spans="1:3" ht="26.25" x14ac:dyDescent="0.25">
      <c r="A10" s="8" t="s">
        <v>67</v>
      </c>
      <c r="B10" s="9" t="s">
        <v>68</v>
      </c>
      <c r="C10" s="10">
        <v>2000</v>
      </c>
    </row>
    <row r="11" spans="1:3" ht="26.25" x14ac:dyDescent="0.25">
      <c r="A11" s="5" t="s">
        <v>69</v>
      </c>
      <c r="B11" s="6" t="s">
        <v>70</v>
      </c>
      <c r="C11" s="7">
        <v>3500</v>
      </c>
    </row>
    <row r="12" spans="1:3" ht="51.75" x14ac:dyDescent="0.25">
      <c r="A12" s="8" t="s">
        <v>71</v>
      </c>
      <c r="B12" s="11" t="s">
        <v>72</v>
      </c>
      <c r="C12" s="10">
        <v>1360</v>
      </c>
    </row>
    <row r="13" spans="1:3" ht="26.25" x14ac:dyDescent="0.25">
      <c r="A13" s="5" t="s">
        <v>73</v>
      </c>
      <c r="B13" s="6" t="s">
        <v>74</v>
      </c>
      <c r="C13" s="7">
        <v>3000</v>
      </c>
    </row>
    <row r="14" spans="1:3" ht="15" x14ac:dyDescent="0.25">
      <c r="A14" s="8" t="s">
        <v>75</v>
      </c>
      <c r="B14" s="9" t="s">
        <v>76</v>
      </c>
      <c r="C14" s="10">
        <v>1500</v>
      </c>
    </row>
    <row r="15" spans="1:3" ht="26.25" x14ac:dyDescent="0.25">
      <c r="A15" s="8" t="s">
        <v>77</v>
      </c>
      <c r="B15" s="9" t="s">
        <v>78</v>
      </c>
      <c r="C15" s="10">
        <v>500</v>
      </c>
    </row>
    <row r="16" spans="1:3" ht="26.25" x14ac:dyDescent="0.25">
      <c r="A16" s="8" t="s">
        <v>26</v>
      </c>
      <c r="B16" s="11" t="s">
        <v>79</v>
      </c>
      <c r="C16" s="10">
        <v>3050</v>
      </c>
    </row>
    <row r="17" spans="1:3" ht="26.25" x14ac:dyDescent="0.25">
      <c r="A17" s="8" t="s">
        <v>80</v>
      </c>
      <c r="B17" s="9" t="s">
        <v>81</v>
      </c>
      <c r="C17" s="10">
        <v>2500</v>
      </c>
    </row>
    <row r="18" spans="1:3" ht="15" x14ac:dyDescent="0.25">
      <c r="A18" s="5" t="s">
        <v>82</v>
      </c>
      <c r="B18" s="6" t="s">
        <v>83</v>
      </c>
      <c r="C18" s="7">
        <v>1000</v>
      </c>
    </row>
    <row r="19" spans="1:3" ht="51.75" x14ac:dyDescent="0.25">
      <c r="A19" s="5" t="s">
        <v>84</v>
      </c>
      <c r="B19" s="6" t="s">
        <v>85</v>
      </c>
      <c r="C19" s="7">
        <v>5000</v>
      </c>
    </row>
    <row r="20" spans="1:3" ht="39" x14ac:dyDescent="0.25">
      <c r="A20" s="5" t="s">
        <v>86</v>
      </c>
      <c r="B20" s="6" t="s">
        <v>87</v>
      </c>
      <c r="C20" s="7">
        <v>1000</v>
      </c>
    </row>
    <row r="21" spans="1:3" ht="26.25" x14ac:dyDescent="0.25">
      <c r="A21" s="5" t="s">
        <v>88</v>
      </c>
      <c r="B21" s="6" t="s">
        <v>89</v>
      </c>
      <c r="C21" s="7">
        <v>1500</v>
      </c>
    </row>
    <row r="22" spans="1:3" ht="26.25" x14ac:dyDescent="0.25">
      <c r="A22" s="5" t="s">
        <v>90</v>
      </c>
      <c r="B22" s="6" t="s">
        <v>91</v>
      </c>
      <c r="C22" s="7">
        <v>2500</v>
      </c>
    </row>
    <row r="23" spans="1:3" ht="26.25" x14ac:dyDescent="0.25">
      <c r="A23" s="8" t="s">
        <v>92</v>
      </c>
      <c r="B23" s="9" t="s">
        <v>93</v>
      </c>
      <c r="C23" s="10">
        <v>2000</v>
      </c>
    </row>
    <row r="24" spans="1:3" ht="26.25" x14ac:dyDescent="0.25">
      <c r="A24" s="5" t="s">
        <v>94</v>
      </c>
      <c r="B24" s="6" t="s">
        <v>95</v>
      </c>
      <c r="C24" s="7">
        <v>1500</v>
      </c>
    </row>
    <row r="25" spans="1:3" ht="26.25" x14ac:dyDescent="0.25">
      <c r="A25" s="5" t="s">
        <v>96</v>
      </c>
      <c r="B25" s="6" t="s">
        <v>97</v>
      </c>
      <c r="C25" s="7">
        <v>2000</v>
      </c>
    </row>
    <row r="26" spans="1:3" ht="15" x14ac:dyDescent="0.25">
      <c r="A26" s="12" t="s">
        <v>50</v>
      </c>
      <c r="B26" s="13" t="s">
        <v>98</v>
      </c>
      <c r="C26" s="14">
        <v>2000</v>
      </c>
    </row>
    <row r="27" spans="1:3" x14ac:dyDescent="0.3">
      <c r="A27" s="15"/>
    </row>
    <row r="28" spans="1:3" x14ac:dyDescent="0.3">
      <c r="A28" s="19" t="s">
        <v>52</v>
      </c>
      <c r="B28" s="19"/>
      <c r="C28" s="20">
        <f>SUM(C3:C26)</f>
        <v>61410</v>
      </c>
    </row>
  </sheetData>
  <mergeCells count="1">
    <mergeCell ref="A1:C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"/>
  <sheetViews>
    <sheetView topLeftCell="A4" workbookViewId="0">
      <selection activeCell="C2" sqref="C2"/>
    </sheetView>
  </sheetViews>
  <sheetFormatPr defaultRowHeight="15" x14ac:dyDescent="0.25"/>
  <cols>
    <col min="1" max="1" width="36.5703125" style="33" customWidth="1"/>
    <col min="2" max="2" width="27.7109375" style="33" customWidth="1"/>
    <col min="3" max="3" width="14.7109375" style="33" customWidth="1"/>
  </cols>
  <sheetData>
    <row r="1" spans="1:3" ht="44.25" customHeight="1" x14ac:dyDescent="0.25">
      <c r="A1" s="129" t="s">
        <v>99</v>
      </c>
      <c r="B1" s="129"/>
      <c r="C1" s="129"/>
    </row>
    <row r="2" spans="1:3" s="4" customFormat="1" ht="30" x14ac:dyDescent="0.25">
      <c r="A2" s="43" t="s">
        <v>1</v>
      </c>
      <c r="B2" s="44" t="s">
        <v>2</v>
      </c>
      <c r="C2" s="45" t="s">
        <v>100</v>
      </c>
    </row>
    <row r="3" spans="1:3" ht="26.25" x14ac:dyDescent="0.25">
      <c r="A3" s="11" t="s">
        <v>101</v>
      </c>
      <c r="B3" s="9" t="s">
        <v>78</v>
      </c>
      <c r="C3" s="24">
        <v>500</v>
      </c>
    </row>
    <row r="4" spans="1:3" ht="26.25" x14ac:dyDescent="0.25">
      <c r="A4" s="9" t="s">
        <v>102</v>
      </c>
      <c r="B4" s="9" t="s">
        <v>103</v>
      </c>
      <c r="C4" s="24">
        <v>5000</v>
      </c>
    </row>
    <row r="5" spans="1:3" ht="26.25" x14ac:dyDescent="0.25">
      <c r="A5" s="9" t="s">
        <v>104</v>
      </c>
      <c r="B5" s="9" t="s">
        <v>105</v>
      </c>
      <c r="C5" s="24">
        <v>5000</v>
      </c>
    </row>
    <row r="6" spans="1:3" x14ac:dyDescent="0.25">
      <c r="A6" s="6" t="s">
        <v>106</v>
      </c>
      <c r="B6" s="25" t="s">
        <v>107</v>
      </c>
      <c r="C6" s="24">
        <v>5000</v>
      </c>
    </row>
    <row r="7" spans="1:3" ht="26.25" x14ac:dyDescent="0.25">
      <c r="A7" s="6" t="s">
        <v>108</v>
      </c>
      <c r="B7" s="25" t="s">
        <v>109</v>
      </c>
      <c r="C7" s="24">
        <v>1000</v>
      </c>
    </row>
    <row r="8" spans="1:3" x14ac:dyDescent="0.25">
      <c r="A8" s="6" t="s">
        <v>110</v>
      </c>
      <c r="B8" s="6" t="s">
        <v>111</v>
      </c>
      <c r="C8" s="24">
        <v>1500</v>
      </c>
    </row>
    <row r="9" spans="1:3" ht="26.25" x14ac:dyDescent="0.25">
      <c r="A9" s="25" t="s">
        <v>112</v>
      </c>
      <c r="B9" s="25" t="s">
        <v>113</v>
      </c>
      <c r="C9" s="24">
        <v>5000</v>
      </c>
    </row>
    <row r="10" spans="1:3" x14ac:dyDescent="0.25">
      <c r="A10" s="9" t="s">
        <v>114</v>
      </c>
      <c r="B10" s="9" t="s">
        <v>115</v>
      </c>
      <c r="C10" s="24">
        <v>1000</v>
      </c>
    </row>
    <row r="11" spans="1:3" ht="26.25" x14ac:dyDescent="0.25">
      <c r="A11" s="9" t="s">
        <v>116</v>
      </c>
      <c r="B11" s="9" t="s">
        <v>117</v>
      </c>
      <c r="C11" s="24">
        <v>0</v>
      </c>
    </row>
    <row r="12" spans="1:3" x14ac:dyDescent="0.25">
      <c r="A12" s="9" t="s">
        <v>86</v>
      </c>
      <c r="B12" s="9" t="s">
        <v>118</v>
      </c>
      <c r="C12" s="24">
        <v>2000</v>
      </c>
    </row>
    <row r="13" spans="1:3" x14ac:dyDescent="0.25">
      <c r="A13" s="9" t="s">
        <v>119</v>
      </c>
      <c r="B13" s="9" t="s">
        <v>120</v>
      </c>
      <c r="C13" s="26">
        <v>2000</v>
      </c>
    </row>
    <row r="14" spans="1:3" x14ac:dyDescent="0.25">
      <c r="A14" s="9" t="s">
        <v>121</v>
      </c>
      <c r="B14" s="9" t="s">
        <v>122</v>
      </c>
      <c r="C14" s="26">
        <v>3000</v>
      </c>
    </row>
    <row r="15" spans="1:3" x14ac:dyDescent="0.25">
      <c r="A15" s="25" t="s">
        <v>50</v>
      </c>
      <c r="B15" s="25" t="s">
        <v>98</v>
      </c>
      <c r="C15" s="24">
        <v>2000</v>
      </c>
    </row>
    <row r="16" spans="1:3" ht="51.75" x14ac:dyDescent="0.25">
      <c r="A16" s="25" t="s">
        <v>123</v>
      </c>
      <c r="B16" s="25" t="s">
        <v>124</v>
      </c>
      <c r="C16" s="24">
        <v>2000</v>
      </c>
    </row>
    <row r="17" spans="1:3" ht="26.25" x14ac:dyDescent="0.25">
      <c r="A17" s="27" t="s">
        <v>125</v>
      </c>
      <c r="B17" s="27" t="s">
        <v>126</v>
      </c>
      <c r="C17" s="28">
        <v>2000</v>
      </c>
    </row>
    <row r="18" spans="1:3" x14ac:dyDescent="0.25">
      <c r="A18" s="9" t="s">
        <v>127</v>
      </c>
      <c r="B18" s="9" t="s">
        <v>128</v>
      </c>
      <c r="C18" s="24">
        <v>5000</v>
      </c>
    </row>
    <row r="19" spans="1:3" ht="26.25" x14ac:dyDescent="0.25">
      <c r="A19" s="9" t="s">
        <v>86</v>
      </c>
      <c r="B19" s="9" t="s">
        <v>129</v>
      </c>
      <c r="C19" s="29">
        <v>5000</v>
      </c>
    </row>
    <row r="20" spans="1:3" x14ac:dyDescent="0.25">
      <c r="A20" s="9" t="s">
        <v>130</v>
      </c>
      <c r="B20" s="9" t="s">
        <v>131</v>
      </c>
      <c r="C20" s="30">
        <v>1500</v>
      </c>
    </row>
    <row r="21" spans="1:3" ht="26.25" x14ac:dyDescent="0.25">
      <c r="A21" s="9" t="s">
        <v>132</v>
      </c>
      <c r="B21" s="9" t="s">
        <v>133</v>
      </c>
      <c r="C21" s="29">
        <v>2000</v>
      </c>
    </row>
    <row r="22" spans="1:3" x14ac:dyDescent="0.25">
      <c r="A22" s="29" t="s">
        <v>134</v>
      </c>
      <c r="B22" s="29" t="s">
        <v>135</v>
      </c>
      <c r="C22" s="29">
        <v>0</v>
      </c>
    </row>
    <row r="23" spans="1:3" x14ac:dyDescent="0.25">
      <c r="A23" s="31" t="s">
        <v>52</v>
      </c>
      <c r="B23" s="31"/>
      <c r="C23" s="32">
        <v>50500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workbookViewId="0">
      <selection activeCell="B32" sqref="B32"/>
    </sheetView>
  </sheetViews>
  <sheetFormatPr defaultRowHeight="15" x14ac:dyDescent="0.25"/>
  <cols>
    <col min="1" max="1" width="29.140625" style="4" customWidth="1"/>
    <col min="2" max="2" width="37.85546875" style="4" customWidth="1"/>
    <col min="3" max="3" width="16" style="4" customWidth="1"/>
    <col min="4" max="4" width="9.140625" style="4"/>
  </cols>
  <sheetData>
    <row r="1" spans="1:3" ht="42" customHeight="1" x14ac:dyDescent="0.25">
      <c r="A1" s="130" t="s">
        <v>136</v>
      </c>
      <c r="B1" s="130"/>
      <c r="C1" s="131"/>
    </row>
    <row r="2" spans="1:3" ht="30" x14ac:dyDescent="0.25">
      <c r="A2" s="36" t="s">
        <v>1</v>
      </c>
      <c r="B2" s="36" t="s">
        <v>2</v>
      </c>
      <c r="C2" s="45" t="s">
        <v>100</v>
      </c>
    </row>
    <row r="3" spans="1:3" x14ac:dyDescent="0.25">
      <c r="A3" s="37" t="s">
        <v>137</v>
      </c>
      <c r="B3" s="37" t="s">
        <v>138</v>
      </c>
      <c r="C3" s="38">
        <v>1875</v>
      </c>
    </row>
    <row r="4" spans="1:3" x14ac:dyDescent="0.25">
      <c r="A4" s="37" t="s">
        <v>106</v>
      </c>
      <c r="B4" s="37" t="s">
        <v>139</v>
      </c>
      <c r="C4" s="38">
        <v>3000</v>
      </c>
    </row>
    <row r="5" spans="1:3" x14ac:dyDescent="0.25">
      <c r="A5" s="37" t="s">
        <v>140</v>
      </c>
      <c r="B5" s="37" t="s">
        <v>141</v>
      </c>
      <c r="C5" s="38">
        <v>2000</v>
      </c>
    </row>
    <row r="6" spans="1:3" x14ac:dyDescent="0.25">
      <c r="A6" s="37" t="s">
        <v>142</v>
      </c>
      <c r="B6" s="37" t="s">
        <v>143</v>
      </c>
      <c r="C6" s="38">
        <v>3000</v>
      </c>
    </row>
    <row r="7" spans="1:3" x14ac:dyDescent="0.25">
      <c r="A7" s="37" t="s">
        <v>144</v>
      </c>
      <c r="B7" s="37" t="s">
        <v>145</v>
      </c>
      <c r="C7" s="38">
        <v>1500</v>
      </c>
    </row>
    <row r="8" spans="1:3" x14ac:dyDescent="0.25">
      <c r="A8" s="37" t="s">
        <v>146</v>
      </c>
      <c r="B8" s="37" t="s">
        <v>147</v>
      </c>
      <c r="C8" s="38">
        <v>3000</v>
      </c>
    </row>
    <row r="9" spans="1:3" x14ac:dyDescent="0.25">
      <c r="A9" s="37" t="s">
        <v>62</v>
      </c>
      <c r="B9" s="37" t="s">
        <v>148</v>
      </c>
      <c r="C9" s="38">
        <v>3000</v>
      </c>
    </row>
    <row r="10" spans="1:3" x14ac:dyDescent="0.25">
      <c r="A10" s="37" t="s">
        <v>149</v>
      </c>
      <c r="B10" s="39" t="s">
        <v>150</v>
      </c>
      <c r="C10" s="38">
        <v>5000</v>
      </c>
    </row>
    <row r="11" spans="1:3" x14ac:dyDescent="0.25">
      <c r="A11" s="37" t="s">
        <v>151</v>
      </c>
      <c r="B11" s="39" t="s">
        <v>152</v>
      </c>
      <c r="C11" s="38">
        <v>3000</v>
      </c>
    </row>
    <row r="12" spans="1:3" x14ac:dyDescent="0.25">
      <c r="A12" s="37" t="s">
        <v>153</v>
      </c>
      <c r="B12" s="39" t="s">
        <v>154</v>
      </c>
      <c r="C12" s="38">
        <v>3500</v>
      </c>
    </row>
    <row r="13" spans="1:3" x14ac:dyDescent="0.25">
      <c r="A13" s="37" t="s">
        <v>155</v>
      </c>
      <c r="B13" s="37" t="s">
        <v>156</v>
      </c>
      <c r="C13" s="38">
        <v>5000</v>
      </c>
    </row>
    <row r="14" spans="1:3" x14ac:dyDescent="0.25">
      <c r="A14" s="37" t="s">
        <v>157</v>
      </c>
      <c r="B14" s="37" t="s">
        <v>158</v>
      </c>
      <c r="C14" s="38">
        <v>2500</v>
      </c>
    </row>
    <row r="15" spans="1:3" x14ac:dyDescent="0.25">
      <c r="A15" s="37" t="s">
        <v>146</v>
      </c>
      <c r="B15" s="37" t="s">
        <v>159</v>
      </c>
      <c r="C15" s="38">
        <v>3000</v>
      </c>
    </row>
    <row r="16" spans="1:3" x14ac:dyDescent="0.25">
      <c r="A16" s="37" t="s">
        <v>50</v>
      </c>
      <c r="B16" s="37" t="s">
        <v>160</v>
      </c>
      <c r="C16" s="38">
        <v>1000</v>
      </c>
    </row>
    <row r="17" spans="1:4" x14ac:dyDescent="0.25">
      <c r="A17" s="37" t="s">
        <v>161</v>
      </c>
      <c r="B17" s="37" t="s">
        <v>162</v>
      </c>
      <c r="C17" s="38">
        <v>3000</v>
      </c>
    </row>
    <row r="18" spans="1:4" x14ac:dyDescent="0.25">
      <c r="A18" s="40" t="s">
        <v>163</v>
      </c>
      <c r="B18" s="40" t="s">
        <v>164</v>
      </c>
      <c r="C18" s="41">
        <v>1500</v>
      </c>
    </row>
    <row r="19" spans="1:4" ht="25.5" x14ac:dyDescent="0.25">
      <c r="A19" s="34" t="s">
        <v>165</v>
      </c>
      <c r="B19" s="34" t="s">
        <v>166</v>
      </c>
      <c r="C19" s="35">
        <v>3500</v>
      </c>
    </row>
    <row r="20" spans="1:4" x14ac:dyDescent="0.25">
      <c r="A20" s="42" t="s">
        <v>167</v>
      </c>
      <c r="B20" s="42" t="s">
        <v>168</v>
      </c>
      <c r="C20" s="38">
        <v>1000</v>
      </c>
    </row>
    <row r="21" spans="1:4" s="49" customFormat="1" x14ac:dyDescent="0.25">
      <c r="A21" s="17" t="s">
        <v>52</v>
      </c>
      <c r="B21" s="17"/>
      <c r="C21" s="18">
        <f>SUM(C3:C20)</f>
        <v>49375</v>
      </c>
      <c r="D21" s="48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workbookViewId="0">
      <selection sqref="A1:C21"/>
    </sheetView>
  </sheetViews>
  <sheetFormatPr defaultRowHeight="15" x14ac:dyDescent="0.25"/>
  <cols>
    <col min="1" max="1" width="34.28515625" customWidth="1"/>
    <col min="2" max="2" width="40.7109375" customWidth="1"/>
    <col min="3" max="3" width="16.85546875" customWidth="1"/>
  </cols>
  <sheetData>
    <row r="1" spans="1:3" ht="45.75" customHeight="1" x14ac:dyDescent="0.25">
      <c r="A1" s="130" t="s">
        <v>169</v>
      </c>
      <c r="B1" s="130"/>
      <c r="C1" s="131"/>
    </row>
    <row r="2" spans="1:3" ht="30" x14ac:dyDescent="0.25">
      <c r="A2" s="36" t="s">
        <v>1</v>
      </c>
      <c r="B2" s="36" t="s">
        <v>2</v>
      </c>
      <c r="C2" s="45" t="s">
        <v>100</v>
      </c>
    </row>
    <row r="3" spans="1:3" ht="17.25" thickBot="1" x14ac:dyDescent="0.3">
      <c r="A3" s="50" t="s">
        <v>170</v>
      </c>
      <c r="B3" s="51" t="s">
        <v>171</v>
      </c>
      <c r="C3" s="52">
        <v>3000</v>
      </c>
    </row>
    <row r="4" spans="1:3" ht="17.25" thickBot="1" x14ac:dyDescent="0.3">
      <c r="A4" s="50" t="s">
        <v>46</v>
      </c>
      <c r="B4" s="51" t="s">
        <v>172</v>
      </c>
      <c r="C4" s="52">
        <v>1000</v>
      </c>
    </row>
    <row r="5" spans="1:3" x14ac:dyDescent="0.25">
      <c r="A5" s="37"/>
      <c r="B5" s="37"/>
      <c r="C5" s="38"/>
    </row>
    <row r="6" spans="1:3" x14ac:dyDescent="0.25">
      <c r="A6" s="37"/>
      <c r="B6" s="37"/>
      <c r="C6" s="38"/>
    </row>
    <row r="7" spans="1:3" x14ac:dyDescent="0.25">
      <c r="A7" s="37"/>
      <c r="B7" s="37"/>
      <c r="C7" s="38"/>
    </row>
    <row r="8" spans="1:3" x14ac:dyDescent="0.25">
      <c r="A8" s="37"/>
      <c r="B8" s="37"/>
      <c r="C8" s="38"/>
    </row>
    <row r="9" spans="1:3" x14ac:dyDescent="0.25">
      <c r="A9" s="37"/>
      <c r="B9" s="37"/>
      <c r="C9" s="38"/>
    </row>
    <row r="10" spans="1:3" x14ac:dyDescent="0.25">
      <c r="A10" s="37"/>
      <c r="B10" s="39"/>
      <c r="C10" s="38"/>
    </row>
    <row r="11" spans="1:3" x14ac:dyDescent="0.25">
      <c r="A11" s="37"/>
      <c r="B11" s="39"/>
      <c r="C11" s="38"/>
    </row>
    <row r="12" spans="1:3" x14ac:dyDescent="0.25">
      <c r="A12" s="37"/>
      <c r="B12" s="39"/>
      <c r="C12" s="38"/>
    </row>
    <row r="13" spans="1:3" x14ac:dyDescent="0.25">
      <c r="A13" s="37"/>
      <c r="B13" s="37"/>
      <c r="C13" s="38"/>
    </row>
    <row r="14" spans="1:3" x14ac:dyDescent="0.25">
      <c r="A14" s="37"/>
      <c r="B14" s="37"/>
      <c r="C14" s="38"/>
    </row>
    <row r="15" spans="1:3" x14ac:dyDescent="0.25">
      <c r="A15" s="37"/>
      <c r="B15" s="37"/>
      <c r="C15" s="38"/>
    </row>
    <row r="16" spans="1:3" x14ac:dyDescent="0.25">
      <c r="A16" s="37"/>
      <c r="B16" s="37"/>
      <c r="C16" s="38"/>
    </row>
    <row r="17" spans="1:3" x14ac:dyDescent="0.25">
      <c r="A17" s="37"/>
      <c r="B17" s="37"/>
      <c r="C17" s="38"/>
    </row>
    <row r="18" spans="1:3" x14ac:dyDescent="0.25">
      <c r="A18" s="40"/>
      <c r="B18" s="40"/>
      <c r="C18" s="41"/>
    </row>
    <row r="19" spans="1:3" x14ac:dyDescent="0.25">
      <c r="A19" s="34"/>
      <c r="B19" s="34"/>
      <c r="C19" s="35"/>
    </row>
    <row r="20" spans="1:3" x14ac:dyDescent="0.25">
      <c r="A20" s="42"/>
      <c r="B20" s="42"/>
      <c r="C20" s="38"/>
    </row>
    <row r="21" spans="1:3" x14ac:dyDescent="0.25">
      <c r="A21" s="17" t="s">
        <v>52</v>
      </c>
      <c r="B21" s="17"/>
      <c r="C21" s="18">
        <f>SUM(C3:C20)</f>
        <v>4000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EE7D-BE2D-4725-AE3F-1C99373BF7EA}">
  <dimension ref="A2:E12"/>
  <sheetViews>
    <sheetView workbookViewId="0">
      <selection activeCell="I4" sqref="I4"/>
    </sheetView>
  </sheetViews>
  <sheetFormatPr defaultRowHeight="15" x14ac:dyDescent="0.25"/>
  <cols>
    <col min="1" max="1" width="23.42578125" customWidth="1"/>
    <col min="2" max="2" width="22" customWidth="1"/>
    <col min="3" max="3" width="28.28515625" customWidth="1"/>
    <col min="4" max="4" width="25.140625" customWidth="1"/>
    <col min="5" max="5" width="19.5703125" customWidth="1"/>
  </cols>
  <sheetData>
    <row r="2" spans="1:5" ht="34.5" customHeight="1" x14ac:dyDescent="0.25">
      <c r="A2" s="132" t="s">
        <v>185</v>
      </c>
      <c r="B2" s="132"/>
      <c r="C2" s="132"/>
      <c r="D2" s="132"/>
      <c r="E2" s="132"/>
    </row>
    <row r="3" spans="1:5" ht="63.75" customHeight="1" x14ac:dyDescent="0.25">
      <c r="A3" s="57" t="s">
        <v>186</v>
      </c>
      <c r="B3" s="57" t="s">
        <v>187</v>
      </c>
      <c r="C3" s="57" t="s">
        <v>188</v>
      </c>
      <c r="D3" s="57" t="s">
        <v>189</v>
      </c>
      <c r="E3" s="55" t="s">
        <v>190</v>
      </c>
    </row>
    <row r="4" spans="1:5" ht="51.75" customHeight="1" x14ac:dyDescent="0.25">
      <c r="A4" s="53" t="s">
        <v>197</v>
      </c>
      <c r="B4" s="53" t="s">
        <v>173</v>
      </c>
      <c r="C4" s="53" t="s">
        <v>178</v>
      </c>
      <c r="D4" s="53" t="s">
        <v>198</v>
      </c>
      <c r="E4" s="54">
        <v>3500</v>
      </c>
    </row>
    <row r="5" spans="1:5" ht="48.75" customHeight="1" x14ac:dyDescent="0.25">
      <c r="A5" s="53" t="s">
        <v>199</v>
      </c>
      <c r="B5" s="53" t="s">
        <v>174</v>
      </c>
      <c r="C5" s="53" t="s">
        <v>179</v>
      </c>
      <c r="D5" s="53" t="s">
        <v>200</v>
      </c>
      <c r="E5" s="54">
        <v>3000</v>
      </c>
    </row>
    <row r="6" spans="1:5" ht="33.75" customHeight="1" x14ac:dyDescent="0.25">
      <c r="A6" s="56" t="s">
        <v>201</v>
      </c>
      <c r="B6" s="53" t="s">
        <v>175</v>
      </c>
      <c r="C6" s="53" t="s">
        <v>180</v>
      </c>
      <c r="D6" s="53" t="s">
        <v>202</v>
      </c>
      <c r="E6" s="54">
        <v>5000</v>
      </c>
    </row>
    <row r="7" spans="1:5" ht="48.75" customHeight="1" x14ac:dyDescent="0.25">
      <c r="A7" s="56" t="s">
        <v>203</v>
      </c>
      <c r="B7" s="53" t="s">
        <v>153</v>
      </c>
      <c r="C7" s="53" t="s">
        <v>181</v>
      </c>
      <c r="D7" s="58" t="s">
        <v>204</v>
      </c>
      <c r="E7" s="54">
        <v>2500</v>
      </c>
    </row>
    <row r="8" spans="1:5" ht="38.25" customHeight="1" x14ac:dyDescent="0.25">
      <c r="A8" s="56" t="s">
        <v>205</v>
      </c>
      <c r="B8" s="53" t="s">
        <v>176</v>
      </c>
      <c r="C8" s="53" t="s">
        <v>182</v>
      </c>
      <c r="D8" s="53" t="s">
        <v>206</v>
      </c>
      <c r="E8" s="54">
        <v>3000</v>
      </c>
    </row>
    <row r="9" spans="1:5" ht="30" x14ac:dyDescent="0.25">
      <c r="A9" s="56" t="s">
        <v>207</v>
      </c>
      <c r="B9" s="53" t="s">
        <v>50</v>
      </c>
      <c r="C9" s="53" t="s">
        <v>183</v>
      </c>
      <c r="D9" s="53" t="s">
        <v>208</v>
      </c>
      <c r="E9" s="54">
        <v>2000</v>
      </c>
    </row>
    <row r="10" spans="1:5" ht="30" x14ac:dyDescent="0.25">
      <c r="A10" s="56" t="s">
        <v>209</v>
      </c>
      <c r="B10" s="53" t="s">
        <v>177</v>
      </c>
      <c r="C10" s="53" t="s">
        <v>184</v>
      </c>
      <c r="D10" s="53" t="s">
        <v>210</v>
      </c>
      <c r="E10" s="54">
        <v>1000</v>
      </c>
    </row>
    <row r="11" spans="1:5" x14ac:dyDescent="0.25">
      <c r="A11" s="59"/>
      <c r="B11" s="59"/>
      <c r="C11" s="59"/>
      <c r="D11" s="59"/>
      <c r="E11" s="59"/>
    </row>
    <row r="12" spans="1:5" x14ac:dyDescent="0.25">
      <c r="A12" s="60" t="s">
        <v>211</v>
      </c>
      <c r="B12" s="60"/>
      <c r="C12" s="60"/>
      <c r="D12" s="60"/>
      <c r="E12" s="61">
        <f>SUM(E4:E10)</f>
        <v>20000</v>
      </c>
    </row>
  </sheetData>
  <mergeCells count="1"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7308D-0B1A-4582-B9D1-0CBE7B408290}">
  <dimension ref="A1:D19"/>
  <sheetViews>
    <sheetView topLeftCell="A6" workbookViewId="0">
      <selection activeCell="E19" sqref="E19"/>
    </sheetView>
  </sheetViews>
  <sheetFormatPr defaultRowHeight="15" x14ac:dyDescent="0.25"/>
  <cols>
    <col min="1" max="1" width="17.5703125" customWidth="1"/>
    <col min="2" max="2" width="26.85546875" customWidth="1"/>
    <col min="3" max="3" width="31" customWidth="1"/>
    <col min="4" max="4" width="20.85546875" customWidth="1"/>
    <col min="5" max="5" width="23.85546875" customWidth="1"/>
  </cols>
  <sheetData>
    <row r="1" spans="1:4" ht="45.75" customHeight="1" x14ac:dyDescent="0.25">
      <c r="A1" s="133" t="s">
        <v>212</v>
      </c>
      <c r="B1" s="133"/>
      <c r="C1" s="133"/>
      <c r="D1" s="133"/>
    </row>
    <row r="2" spans="1:4" ht="60" x14ac:dyDescent="0.25">
      <c r="A2" s="62" t="s">
        <v>187</v>
      </c>
      <c r="B2" s="62" t="s">
        <v>188</v>
      </c>
      <c r="C2" s="62" t="s">
        <v>189</v>
      </c>
      <c r="D2" s="62" t="s">
        <v>190</v>
      </c>
    </row>
    <row r="3" spans="1:4" ht="45" x14ac:dyDescent="0.25">
      <c r="A3" s="63" t="s">
        <v>191</v>
      </c>
      <c r="B3" s="63" t="s">
        <v>192</v>
      </c>
      <c r="C3" s="63" t="s">
        <v>193</v>
      </c>
      <c r="D3" s="64">
        <v>2800</v>
      </c>
    </row>
    <row r="4" spans="1:4" ht="60" x14ac:dyDescent="0.25">
      <c r="A4" s="63" t="s">
        <v>194</v>
      </c>
      <c r="B4" s="63" t="s">
        <v>195</v>
      </c>
      <c r="C4" s="63" t="s">
        <v>196</v>
      </c>
      <c r="D4" s="64">
        <v>5000</v>
      </c>
    </row>
    <row r="5" spans="1:4" ht="30" x14ac:dyDescent="0.25">
      <c r="A5" s="63" t="s">
        <v>75</v>
      </c>
      <c r="B5" s="63" t="s">
        <v>213</v>
      </c>
      <c r="C5" s="63" t="s">
        <v>214</v>
      </c>
      <c r="D5" s="65">
        <v>3000</v>
      </c>
    </row>
    <row r="6" spans="1:4" ht="30" x14ac:dyDescent="0.25">
      <c r="A6" s="63" t="s">
        <v>106</v>
      </c>
      <c r="B6" s="63" t="s">
        <v>215</v>
      </c>
      <c r="C6" s="63" t="s">
        <v>216</v>
      </c>
      <c r="D6" s="65">
        <v>1000</v>
      </c>
    </row>
    <row r="7" spans="1:4" ht="30" x14ac:dyDescent="0.25">
      <c r="A7" s="63" t="s">
        <v>121</v>
      </c>
      <c r="B7" s="63" t="s">
        <v>217</v>
      </c>
      <c r="C7" s="63" t="s">
        <v>218</v>
      </c>
      <c r="D7" s="65">
        <v>1500</v>
      </c>
    </row>
    <row r="8" spans="1:4" ht="75" x14ac:dyDescent="0.25">
      <c r="A8" s="63" t="s">
        <v>219</v>
      </c>
      <c r="B8" s="63" t="s">
        <v>220</v>
      </c>
      <c r="C8" s="63" t="s">
        <v>221</v>
      </c>
      <c r="D8" s="65">
        <v>1000</v>
      </c>
    </row>
    <row r="9" spans="1:4" ht="60" x14ac:dyDescent="0.25">
      <c r="A9" s="63" t="s">
        <v>222</v>
      </c>
      <c r="B9" s="63" t="s">
        <v>223</v>
      </c>
      <c r="C9" s="63" t="s">
        <v>224</v>
      </c>
      <c r="D9" s="65">
        <v>5000</v>
      </c>
    </row>
    <row r="10" spans="1:4" ht="30" x14ac:dyDescent="0.25">
      <c r="A10" s="63" t="s">
        <v>176</v>
      </c>
      <c r="B10" s="63" t="s">
        <v>182</v>
      </c>
      <c r="C10" s="63" t="s">
        <v>225</v>
      </c>
      <c r="D10" s="65">
        <v>3000</v>
      </c>
    </row>
    <row r="11" spans="1:4" ht="30" x14ac:dyDescent="0.25">
      <c r="A11" s="63" t="s">
        <v>56</v>
      </c>
      <c r="B11" s="63" t="s">
        <v>226</v>
      </c>
      <c r="C11" s="63" t="s">
        <v>227</v>
      </c>
      <c r="D11" s="65">
        <v>5000</v>
      </c>
    </row>
    <row r="12" spans="1:4" ht="30" x14ac:dyDescent="0.25">
      <c r="A12" s="63" t="s">
        <v>228</v>
      </c>
      <c r="B12" s="63" t="s">
        <v>229</v>
      </c>
      <c r="C12" s="63" t="s">
        <v>230</v>
      </c>
      <c r="D12" s="65">
        <v>2000</v>
      </c>
    </row>
    <row r="13" spans="1:4" ht="30" x14ac:dyDescent="0.25">
      <c r="A13" s="63" t="s">
        <v>96</v>
      </c>
      <c r="B13" s="63" t="s">
        <v>231</v>
      </c>
      <c r="C13" s="63" t="s">
        <v>232</v>
      </c>
      <c r="D13" s="65">
        <v>3000</v>
      </c>
    </row>
    <row r="14" spans="1:4" ht="30" x14ac:dyDescent="0.25">
      <c r="A14" s="63" t="s">
        <v>46</v>
      </c>
      <c r="B14" s="63" t="s">
        <v>233</v>
      </c>
      <c r="C14" s="63" t="s">
        <v>234</v>
      </c>
      <c r="D14" s="65">
        <v>2000</v>
      </c>
    </row>
    <row r="15" spans="1:4" ht="30" x14ac:dyDescent="0.25">
      <c r="A15" s="63" t="s">
        <v>235</v>
      </c>
      <c r="B15" s="63" t="s">
        <v>236</v>
      </c>
      <c r="C15" s="63" t="s">
        <v>237</v>
      </c>
      <c r="D15" s="65">
        <v>2500</v>
      </c>
    </row>
    <row r="16" spans="1:4" ht="30" x14ac:dyDescent="0.25">
      <c r="A16" s="63" t="s">
        <v>238</v>
      </c>
      <c r="B16" s="63" t="s">
        <v>239</v>
      </c>
      <c r="C16" s="63" t="s">
        <v>240</v>
      </c>
      <c r="D16" s="65">
        <v>2000</v>
      </c>
    </row>
    <row r="17" spans="1:4" ht="45" x14ac:dyDescent="0.25">
      <c r="A17" s="63" t="s">
        <v>241</v>
      </c>
      <c r="B17" s="63" t="s">
        <v>242</v>
      </c>
      <c r="C17" s="66" t="s">
        <v>243</v>
      </c>
      <c r="D17" s="65">
        <v>5000</v>
      </c>
    </row>
    <row r="18" spans="1:4" x14ac:dyDescent="0.25">
      <c r="A18" s="67"/>
      <c r="B18" s="67"/>
      <c r="C18" s="67"/>
      <c r="D18" s="67"/>
    </row>
    <row r="19" spans="1:4" x14ac:dyDescent="0.25">
      <c r="A19" s="68" t="s">
        <v>52</v>
      </c>
      <c r="B19" s="68"/>
      <c r="C19" s="68"/>
      <c r="D19" s="69">
        <f>SUM(D3:D17)</f>
        <v>43800</v>
      </c>
    </row>
  </sheetData>
  <mergeCells count="1"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88584-DC42-42A0-9DB4-F831B87E33E1}">
  <dimension ref="A1:K15"/>
  <sheetViews>
    <sheetView workbookViewId="0">
      <selection activeCell="F17" sqref="F17"/>
    </sheetView>
  </sheetViews>
  <sheetFormatPr defaultRowHeight="15" x14ac:dyDescent="0.25"/>
  <cols>
    <col min="1" max="1" width="25" customWidth="1"/>
    <col min="2" max="2" width="20.5703125" customWidth="1"/>
    <col min="3" max="3" width="16.85546875" customWidth="1"/>
    <col min="4" max="4" width="21.28515625" customWidth="1"/>
  </cols>
  <sheetData>
    <row r="1" spans="1:11" ht="51.75" customHeight="1" x14ac:dyDescent="0.25">
      <c r="A1" s="127" t="s">
        <v>212</v>
      </c>
      <c r="B1" s="127"/>
      <c r="C1" s="127"/>
      <c r="D1" s="127"/>
    </row>
    <row r="2" spans="1:11" ht="60" x14ac:dyDescent="0.25">
      <c r="A2" s="85" t="s">
        <v>187</v>
      </c>
      <c r="B2" s="85" t="s">
        <v>188</v>
      </c>
      <c r="C2" s="85" t="s">
        <v>189</v>
      </c>
      <c r="D2" s="85" t="s">
        <v>268</v>
      </c>
    </row>
    <row r="3" spans="1:11" ht="30" x14ac:dyDescent="0.25">
      <c r="A3" s="93" t="s">
        <v>244</v>
      </c>
      <c r="B3" s="92" t="s">
        <v>245</v>
      </c>
      <c r="C3" s="92" t="s">
        <v>246</v>
      </c>
      <c r="D3" s="92">
        <v>26.54</v>
      </c>
      <c r="H3" s="86"/>
      <c r="I3" s="86"/>
      <c r="J3" s="87"/>
      <c r="K3" s="88"/>
    </row>
    <row r="4" spans="1:11" ht="30" x14ac:dyDescent="0.25">
      <c r="A4" s="94" t="s">
        <v>247</v>
      </c>
      <c r="B4" s="90" t="s">
        <v>248</v>
      </c>
      <c r="C4" s="90" t="s">
        <v>269</v>
      </c>
      <c r="D4" s="91">
        <v>663</v>
      </c>
      <c r="H4" s="86"/>
      <c r="I4" s="86"/>
      <c r="J4" s="89"/>
      <c r="K4" s="88"/>
    </row>
    <row r="5" spans="1:11" ht="45" x14ac:dyDescent="0.25">
      <c r="A5" s="94" t="s">
        <v>249</v>
      </c>
      <c r="B5" s="90" t="s">
        <v>250</v>
      </c>
      <c r="C5" s="90" t="s">
        <v>251</v>
      </c>
      <c r="D5" s="91">
        <v>663</v>
      </c>
      <c r="H5" s="86"/>
      <c r="I5" s="86"/>
      <c r="J5" s="70"/>
      <c r="K5" s="88"/>
    </row>
    <row r="6" spans="1:11" ht="30" x14ac:dyDescent="0.25">
      <c r="A6" s="94" t="s">
        <v>252</v>
      </c>
      <c r="B6" s="90" t="s">
        <v>253</v>
      </c>
      <c r="C6" s="90" t="s">
        <v>270</v>
      </c>
      <c r="D6" s="91">
        <v>663</v>
      </c>
      <c r="E6" s="70"/>
      <c r="H6" s="81"/>
      <c r="I6" s="81"/>
      <c r="J6" s="78"/>
      <c r="K6" s="74"/>
    </row>
    <row r="7" spans="1:11" x14ac:dyDescent="0.25">
      <c r="A7" s="94" t="s">
        <v>254</v>
      </c>
      <c r="B7" s="90" t="s">
        <v>255</v>
      </c>
      <c r="C7" s="90" t="s">
        <v>271</v>
      </c>
      <c r="D7" s="91">
        <v>663</v>
      </c>
      <c r="E7" s="71"/>
      <c r="H7" s="82"/>
      <c r="I7" s="82"/>
      <c r="J7" s="71"/>
      <c r="K7" s="75"/>
    </row>
    <row r="8" spans="1:11" ht="30" x14ac:dyDescent="0.25">
      <c r="A8" s="94" t="s">
        <v>256</v>
      </c>
      <c r="B8" s="90" t="s">
        <v>257</v>
      </c>
      <c r="C8" s="90" t="s">
        <v>272</v>
      </c>
      <c r="D8" s="91">
        <v>300</v>
      </c>
      <c r="E8" s="71"/>
      <c r="H8" s="83"/>
      <c r="I8" s="82"/>
      <c r="J8" s="71"/>
      <c r="K8" s="75"/>
    </row>
    <row r="9" spans="1:11" x14ac:dyDescent="0.25">
      <c r="A9" s="94" t="s">
        <v>273</v>
      </c>
      <c r="B9" s="90" t="s">
        <v>258</v>
      </c>
      <c r="C9" s="90" t="s">
        <v>274</v>
      </c>
      <c r="D9" s="91">
        <v>600</v>
      </c>
      <c r="E9" s="72"/>
      <c r="H9" s="83"/>
      <c r="I9" s="83"/>
      <c r="J9" s="72"/>
      <c r="K9" s="76"/>
    </row>
    <row r="10" spans="1:11" ht="45" x14ac:dyDescent="0.25">
      <c r="A10" s="94" t="s">
        <v>228</v>
      </c>
      <c r="B10" s="90" t="s">
        <v>259</v>
      </c>
      <c r="C10" s="90" t="s">
        <v>260</v>
      </c>
      <c r="D10" s="91">
        <v>600</v>
      </c>
      <c r="E10" s="71"/>
      <c r="H10" s="82"/>
      <c r="I10" s="82"/>
      <c r="J10" s="71"/>
      <c r="K10" s="75"/>
    </row>
    <row r="11" spans="1:11" ht="30" x14ac:dyDescent="0.25">
      <c r="A11" s="94" t="s">
        <v>261</v>
      </c>
      <c r="B11" s="90" t="s">
        <v>262</v>
      </c>
      <c r="C11" s="90" t="s">
        <v>263</v>
      </c>
      <c r="D11" s="91">
        <v>570</v>
      </c>
      <c r="E11" s="73"/>
      <c r="H11" s="84"/>
      <c r="I11" s="84"/>
      <c r="J11" s="79"/>
      <c r="K11" s="77"/>
    </row>
    <row r="12" spans="1:11" ht="30" x14ac:dyDescent="0.25">
      <c r="A12" s="94" t="s">
        <v>75</v>
      </c>
      <c r="B12" s="90" t="s">
        <v>264</v>
      </c>
      <c r="C12" s="90" t="s">
        <v>265</v>
      </c>
      <c r="D12" s="91">
        <v>600</v>
      </c>
      <c r="E12" s="73"/>
      <c r="H12" s="84"/>
      <c r="I12" s="84"/>
      <c r="J12" s="79"/>
      <c r="K12" s="77"/>
    </row>
    <row r="13" spans="1:11" ht="30" x14ac:dyDescent="0.25">
      <c r="A13" s="94" t="s">
        <v>50</v>
      </c>
      <c r="B13" s="90" t="s">
        <v>266</v>
      </c>
      <c r="C13" s="90" t="s">
        <v>267</v>
      </c>
      <c r="D13" s="91">
        <v>500</v>
      </c>
      <c r="E13" s="73"/>
      <c r="H13" s="84"/>
      <c r="I13" s="84"/>
      <c r="J13" s="80"/>
      <c r="K13" s="77"/>
    </row>
    <row r="14" spans="1:11" x14ac:dyDescent="0.25">
      <c r="A14" s="67"/>
      <c r="B14" s="67"/>
      <c r="C14" s="67"/>
      <c r="D14" s="67"/>
    </row>
    <row r="15" spans="1:11" x14ac:dyDescent="0.25">
      <c r="A15" s="68" t="s">
        <v>52</v>
      </c>
      <c r="B15" s="68"/>
      <c r="C15" s="68"/>
      <c r="D15" s="95">
        <f>SUM(D3:D13)</f>
        <v>5848.54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687CA-6CD2-4C40-8FB9-5912CA281BFC}">
  <dimension ref="A1:D15"/>
  <sheetViews>
    <sheetView workbookViewId="0">
      <selection sqref="A1:D3"/>
    </sheetView>
  </sheetViews>
  <sheetFormatPr defaultRowHeight="15" x14ac:dyDescent="0.25"/>
  <cols>
    <col min="1" max="1" width="22.85546875" customWidth="1"/>
    <col min="2" max="2" width="23.7109375" customWidth="1"/>
    <col min="3" max="3" width="28.140625" customWidth="1"/>
    <col min="4" max="4" width="27.85546875" customWidth="1"/>
  </cols>
  <sheetData>
    <row r="1" spans="1:4" ht="65.25" customHeight="1" x14ac:dyDescent="0.25">
      <c r="A1" s="127" t="s">
        <v>275</v>
      </c>
      <c r="B1" s="127"/>
      <c r="C1" s="127"/>
      <c r="D1" s="127"/>
    </row>
    <row r="2" spans="1:4" ht="48" customHeight="1" x14ac:dyDescent="0.25">
      <c r="A2" s="85" t="s">
        <v>187</v>
      </c>
      <c r="B2" s="85" t="s">
        <v>188</v>
      </c>
      <c r="C2" s="85" t="s">
        <v>189</v>
      </c>
      <c r="D2" s="85" t="s">
        <v>268</v>
      </c>
    </row>
    <row r="3" spans="1:4" ht="47.25" customHeight="1" x14ac:dyDescent="0.25">
      <c r="A3" s="93" t="s">
        <v>276</v>
      </c>
      <c r="B3" s="92" t="s">
        <v>277</v>
      </c>
      <c r="C3" s="92" t="s">
        <v>278</v>
      </c>
      <c r="D3" s="96">
        <v>600</v>
      </c>
    </row>
    <row r="4" spans="1:4" ht="104.25" customHeight="1" x14ac:dyDescent="0.25">
      <c r="A4" s="94" t="s">
        <v>279</v>
      </c>
      <c r="B4" s="90" t="s">
        <v>280</v>
      </c>
      <c r="C4" s="90" t="s">
        <v>281</v>
      </c>
      <c r="D4" s="91">
        <v>660</v>
      </c>
    </row>
    <row r="5" spans="1:4" ht="114" customHeight="1" x14ac:dyDescent="0.25">
      <c r="A5" s="94" t="s">
        <v>282</v>
      </c>
      <c r="B5" s="90" t="s">
        <v>283</v>
      </c>
      <c r="C5" s="90" t="s">
        <v>284</v>
      </c>
      <c r="D5" s="91">
        <v>500</v>
      </c>
    </row>
    <row r="6" spans="1:4" ht="45.75" customHeight="1" x14ac:dyDescent="0.25">
      <c r="A6" s="94" t="s">
        <v>285</v>
      </c>
      <c r="B6" s="90" t="s">
        <v>286</v>
      </c>
      <c r="C6" s="90" t="s">
        <v>287</v>
      </c>
      <c r="D6" s="91">
        <v>660</v>
      </c>
    </row>
    <row r="7" spans="1:4" ht="58.5" customHeight="1" x14ac:dyDescent="0.25">
      <c r="A7" s="94" t="s">
        <v>288</v>
      </c>
      <c r="B7" s="90" t="s">
        <v>289</v>
      </c>
      <c r="C7" s="90" t="s">
        <v>290</v>
      </c>
      <c r="D7" s="91">
        <v>663</v>
      </c>
    </row>
    <row r="8" spans="1:4" ht="57" customHeight="1" x14ac:dyDescent="0.25">
      <c r="A8" s="97" t="s">
        <v>291</v>
      </c>
      <c r="B8" s="98" t="s">
        <v>292</v>
      </c>
      <c r="C8" s="97" t="s">
        <v>293</v>
      </c>
      <c r="D8" s="99">
        <v>663</v>
      </c>
    </row>
    <row r="9" spans="1:4" ht="73.5" customHeight="1" x14ac:dyDescent="0.25">
      <c r="A9" s="97" t="s">
        <v>302</v>
      </c>
      <c r="B9" s="100" t="s">
        <v>294</v>
      </c>
      <c r="C9" s="101" t="s">
        <v>295</v>
      </c>
      <c r="D9" s="102">
        <v>300</v>
      </c>
    </row>
    <row r="10" spans="1:4" ht="82.5" customHeight="1" x14ac:dyDescent="0.25">
      <c r="A10" s="100" t="s">
        <v>303</v>
      </c>
      <c r="B10" s="100" t="s">
        <v>296</v>
      </c>
      <c r="C10" s="101" t="s">
        <v>297</v>
      </c>
      <c r="D10" s="105">
        <v>200</v>
      </c>
    </row>
    <row r="11" spans="1:4" ht="75" customHeight="1" x14ac:dyDescent="0.25">
      <c r="A11" s="100" t="s">
        <v>304</v>
      </c>
      <c r="B11" s="100" t="s">
        <v>298</v>
      </c>
      <c r="C11" s="101" t="s">
        <v>299</v>
      </c>
      <c r="D11" s="105">
        <v>350</v>
      </c>
    </row>
    <row r="12" spans="1:4" ht="81" customHeight="1" x14ac:dyDescent="0.25">
      <c r="A12" s="104" t="s">
        <v>305</v>
      </c>
      <c r="B12" s="104" t="s">
        <v>300</v>
      </c>
      <c r="C12" s="103" t="s">
        <v>301</v>
      </c>
      <c r="D12" s="105">
        <v>400</v>
      </c>
    </row>
    <row r="15" spans="1:4" x14ac:dyDescent="0.25">
      <c r="A15" s="68" t="s">
        <v>52</v>
      </c>
      <c r="B15" s="68"/>
      <c r="C15" s="68"/>
      <c r="D15" s="95">
        <f>SUM(D3:D12)</f>
        <v>4996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11</vt:i4>
      </vt:variant>
    </vt:vector>
  </HeadingPairs>
  <TitlesOfParts>
    <vt:vector size="11" baseType="lpstr">
      <vt:lpstr>ID_2016</vt:lpstr>
      <vt:lpstr>ID_2017</vt:lpstr>
      <vt:lpstr>ID_2018</vt:lpstr>
      <vt:lpstr>ID_2019</vt:lpstr>
      <vt:lpstr>ID_2020</vt:lpstr>
      <vt:lpstr>ID_2021</vt:lpstr>
      <vt:lpstr>ID_2022</vt:lpstr>
      <vt:lpstr>ID_2023</vt:lpstr>
      <vt:lpstr>ID_2024</vt:lpstr>
      <vt:lpstr>ID_2025</vt:lpstr>
      <vt:lpstr>ID_2026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Nevija Srdoč</dc:creator>
  <cp:lastModifiedBy>Tena Rakitničan</cp:lastModifiedBy>
  <dcterms:created xsi:type="dcterms:W3CDTF">2020-04-21T08:37:48Z</dcterms:created>
  <dcterms:modified xsi:type="dcterms:W3CDTF">2026-05-20T06:36:53Z</dcterms:modified>
</cp:coreProperties>
</file>